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Parameters" sheetId="1" r:id="rId1"/>
    <sheet name="K" sheetId="2" r:id="rId2"/>
    <sheet name="A" sheetId="3" r:id="rId3"/>
    <sheet name="Q" sheetId="4" r:id="rId4"/>
    <sheet name="Profit" sheetId="5" r:id="rId5"/>
    <sheet name="InnDraw" sheetId="6" r:id="rId6"/>
    <sheet name="ImDraw" sheetId="7" r:id="rId7"/>
    <sheet name="s" sheetId="8" r:id="rId8"/>
    <sheet name="Invest" sheetId="9" r:id="rId9"/>
    <sheet name="_ProdLevel" sheetId="10" r:id="rId10"/>
    <sheet name="_Concent" sheetId="11" r:id="rId11"/>
    <sheet name="_MShare" sheetId="12" r:id="rId12"/>
    <sheet name="_Price" sheetId="13" r:id="rId13"/>
    <sheet name="_Q" sheetId="14" r:id="rId14"/>
  </sheets>
  <definedNames>
    <definedName name="rin">'Parameters'!$B$9</definedName>
    <definedName name="rim">'Parameters'!$B$10</definedName>
    <definedName name="cc">'Parameters'!$B$11</definedName>
    <definedName name="an">'Parameters'!$B$12</definedName>
    <definedName name="dep">'Parameters'!$B$14</definedName>
    <definedName name="dLevel">'Parameters'!$B$15</definedName>
    <definedName name="dGrowth">'Parameters'!$B$16</definedName>
    <definedName name="tLevel">'Parameters'!$B$18</definedName>
    <definedName name="tGrowth">'Parameters'!$B$19</definedName>
    <definedName name="tSdev">'Parameters'!$B$20</definedName>
    <definedName name="Bank">'Parameters'!$B$21</definedName>
    <definedName name="Kapital">'Parameters'!$B$22</definedName>
    <definedName name="nFirms">'Parameters'!$B$24</definedName>
    <definedName name="nIter">'Parameters'!$B$25</definedName>
    <definedName name="am">'Parameters'!$B$13</definedName>
  </definedNames>
  <calcPr fullCalcOnLoad="1"/>
</workbook>
</file>

<file path=xl/sharedStrings.xml><?xml version="1.0" encoding="utf-8"?>
<sst xmlns="http://schemas.openxmlformats.org/spreadsheetml/2006/main" count="105" uniqueCount="48">
  <si>
    <t>NELSON WINTER BASE MODEL</t>
  </si>
  <si>
    <t>Erol Taymaz, Department of Economics, Middle East Technical University, Ankara 96531, Turkey</t>
  </si>
  <si>
    <t>For questions and comments, etaymaz@metu.edu.tr</t>
  </si>
  <si>
    <t>Visit the web page for other models: www.metu.edu.tr/~etaymaz</t>
  </si>
  <si>
    <t>21 August 2011</t>
  </si>
  <si>
    <t>PARAMETERS</t>
  </si>
  <si>
    <t>User-set parameters</t>
  </si>
  <si>
    <t>Innovation expenditures, rin</t>
  </si>
  <si>
    <t>Imitation expenditures, rim</t>
  </si>
  <si>
    <t>Cost of capital, cc</t>
  </si>
  <si>
    <t>Innovation parameter, an</t>
  </si>
  <si>
    <t>Imitation parameter, am</t>
  </si>
  <si>
    <t>Depreciation rate</t>
  </si>
  <si>
    <t>Demand level parameter</t>
  </si>
  <si>
    <t>Demand shift parameter</t>
  </si>
  <si>
    <t>Technological change parameters</t>
  </si>
  <si>
    <t xml:space="preserve">  Level</t>
  </si>
  <si>
    <t xml:space="preserve">  Rate of change</t>
  </si>
  <si>
    <t xml:space="preserve">  Std dev</t>
  </si>
  <si>
    <t>Bank</t>
  </si>
  <si>
    <t>Initial total capital stock</t>
  </si>
  <si>
    <t>Fixed parameters</t>
  </si>
  <si>
    <t>Number of firms</t>
  </si>
  <si>
    <t>Number of iterations</t>
  </si>
  <si>
    <r>
      <t xml:space="preserve">Note: </t>
    </r>
    <r>
      <rPr>
        <sz val="6"/>
        <rFont val="Arial"/>
        <family val="2"/>
      </rPr>
      <t>To increase the number of firms, copy Firm 8's column to the left.</t>
    </r>
  </si>
  <si>
    <t>To increase the number of iterations, copy period 100's row to the bottom.</t>
  </si>
  <si>
    <t>Capital stock, K</t>
  </si>
  <si>
    <t>Total</t>
  </si>
  <si>
    <t xml:space="preserve">Firm 1    </t>
  </si>
  <si>
    <t xml:space="preserve">Firm 2    </t>
  </si>
  <si>
    <t xml:space="preserve">Firm 3    </t>
  </si>
  <si>
    <t xml:space="preserve">Firm 4    </t>
  </si>
  <si>
    <t xml:space="preserve">Firm 5    </t>
  </si>
  <si>
    <t xml:space="preserve">Firm 6    </t>
  </si>
  <si>
    <t xml:space="preserve">Firm 7    </t>
  </si>
  <si>
    <t xml:space="preserve">Firm 8    </t>
  </si>
  <si>
    <t>Productivity, A</t>
  </si>
  <si>
    <t>Frontier</t>
  </si>
  <si>
    <t>Max</t>
  </si>
  <si>
    <t>Output</t>
  </si>
  <si>
    <t>Price</t>
  </si>
  <si>
    <t>Profit</t>
  </si>
  <si>
    <t>Innovation draw</t>
  </si>
  <si>
    <t>Imitation draw</t>
  </si>
  <si>
    <t>Market share</t>
  </si>
  <si>
    <t>N-equal</t>
  </si>
  <si>
    <t>Concentration</t>
  </si>
  <si>
    <t>Investment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</si>
</sst>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000"/>
    <numFmt numFmtId="167" formatCode="0.000"/>
    <numFmt numFmtId="168" formatCode="0.0"/>
    <numFmt numFmtId="169" formatCode="0.00"/>
    <numFmt numFmtId="170" formatCode="0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1.5"/>
      <color indexed="63"/>
      <name val="Arial"/>
      <family val="2"/>
    </font>
    <font>
      <sz val="9.75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Productivity level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A!$B$2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A!$B$3:$B$103</c:f>
              <c:numCache/>
            </c:numRef>
          </c:yVal>
          <c:smooth val="0"/>
        </c:ser>
        <c:ser>
          <c:idx val="1"/>
          <c:order val="1"/>
          <c:tx>
            <c:strRef>
              <c:f>A!$D$2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A!$D$3:$D$103</c:f>
              <c:numCache/>
            </c:numRef>
          </c:yVal>
          <c:smooth val="0"/>
        </c:ser>
        <c:ser>
          <c:idx val="2"/>
          <c:order val="2"/>
          <c:tx>
            <c:strRef>
              <c:f>A!$E$2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A!$E$3:$E$103</c:f>
              <c:numCache/>
            </c:numRef>
          </c:yVal>
          <c:smooth val="0"/>
        </c:ser>
        <c:ser>
          <c:idx val="3"/>
          <c:order val="3"/>
          <c:tx>
            <c:strRef>
              <c:f>A!$F$2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A!$F$3:$F$103</c:f>
              <c:numCache/>
            </c:numRef>
          </c:yVal>
          <c:smooth val="0"/>
        </c:ser>
        <c:ser>
          <c:idx val="4"/>
          <c:order val="4"/>
          <c:tx>
            <c:strRef>
              <c:f>A!$G$2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A!$G$3:$G$103</c:f>
              <c:numCache/>
            </c:numRef>
          </c:yVal>
          <c:smooth val="0"/>
        </c:ser>
        <c:ser>
          <c:idx val="5"/>
          <c:order val="5"/>
          <c:tx>
            <c:strRef>
              <c:f>A!$H$2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A!$H$3:$H$103</c:f>
              <c:numCache/>
            </c:numRef>
          </c:yVal>
          <c:smooth val="0"/>
        </c:ser>
        <c:ser>
          <c:idx val="6"/>
          <c:order val="6"/>
          <c:tx>
            <c:strRef>
              <c:f>A!$I$2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A!$I$3:$I$103</c:f>
              <c:numCache/>
            </c:numRef>
          </c:yVal>
          <c:smooth val="0"/>
        </c:ser>
        <c:ser>
          <c:idx val="7"/>
          <c:order val="7"/>
          <c:tx>
            <c:strRef>
              <c:f>A!$J$2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A!$J$3:$J$103</c:f>
              <c:numCache/>
            </c:numRef>
          </c:yVal>
          <c:smooth val="0"/>
        </c:ser>
        <c:ser>
          <c:idx val="8"/>
          <c:order val="8"/>
          <c:tx>
            <c:strRef>
              <c:f>A!$K$2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A!$K$3:$K$103</c:f>
              <c:numCache/>
            </c:numRef>
          </c:yVal>
          <c:smooth val="0"/>
        </c:ser>
        <c:axId val="54232091"/>
        <c:axId val="60430312"/>
      </c:scatterChart>
      <c:valAx>
        <c:axId val="5423209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312"/>
        <c:crossesAt val="0"/>
        <c:crossBetween val="midCat"/>
        <c:dispUnits/>
      </c:valAx>
      <c:valAx>
        <c:axId val="6043031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09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Level of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s!$A$3:$A$103</c:f>
              <c:numCache/>
            </c:numRef>
          </c:xVal>
          <c:yVal>
            <c:numRef>
              <c:f>s!$B$3:$B$103</c:f>
              <c:numCache/>
            </c:numRef>
          </c:yVal>
          <c:smooth val="0"/>
        </c:ser>
        <c:axId val="21329033"/>
        <c:axId val="50976718"/>
      </c:scatterChart>
      <c:valAx>
        <c:axId val="21329033"/>
        <c:scaling>
          <c:orientation val="minMax"/>
          <c:max val="10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6718"/>
        <c:crossesAt val="0"/>
        <c:crossBetween val="midCat"/>
        <c:dispUnits/>
      </c:valAx>
      <c:valAx>
        <c:axId val="50976718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03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Market shares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s!$D$2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s!$D$3:$D$103</c:f>
              <c:numCache/>
            </c:numRef>
          </c:yVal>
          <c:smooth val="0"/>
        </c:ser>
        <c:ser>
          <c:idx val="1"/>
          <c:order val="1"/>
          <c:tx>
            <c:strRef>
              <c:f>s!$E$2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s!$E$3:$E$103</c:f>
              <c:numCache/>
            </c:numRef>
          </c:yVal>
          <c:smooth val="0"/>
        </c:ser>
        <c:ser>
          <c:idx val="2"/>
          <c:order val="2"/>
          <c:tx>
            <c:strRef>
              <c:f>s!$F$2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s!$F$3:$F$103</c:f>
              <c:numCache/>
            </c:numRef>
          </c:yVal>
          <c:smooth val="0"/>
        </c:ser>
        <c:ser>
          <c:idx val="3"/>
          <c:order val="3"/>
          <c:tx>
            <c:strRef>
              <c:f>s!$G$2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s!$G$3:$G$103</c:f>
              <c:numCache/>
            </c:numRef>
          </c:yVal>
          <c:smooth val="0"/>
        </c:ser>
        <c:ser>
          <c:idx val="4"/>
          <c:order val="4"/>
          <c:tx>
            <c:strRef>
              <c:f>s!$H$2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s!$H$3:$H$103</c:f>
              <c:numCache/>
            </c:numRef>
          </c:yVal>
          <c:smooth val="0"/>
        </c:ser>
        <c:ser>
          <c:idx val="5"/>
          <c:order val="5"/>
          <c:tx>
            <c:strRef>
              <c:f>s!$I$2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s!$I$3:$I$103</c:f>
              <c:numCache/>
            </c:numRef>
          </c:yVal>
          <c:smooth val="0"/>
        </c:ser>
        <c:ser>
          <c:idx val="6"/>
          <c:order val="6"/>
          <c:tx>
            <c:strRef>
              <c:f>s!$J$2</c:f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s!$J$3:$J$103</c:f>
              <c:numCache/>
            </c:numRef>
          </c:yVal>
          <c:smooth val="0"/>
        </c:ser>
        <c:ser>
          <c:idx val="7"/>
          <c:order val="7"/>
          <c:tx>
            <c:strRef>
              <c:f>s!$K$2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s!$K$3:$K$103</c:f>
              <c:numCache/>
            </c:numRef>
          </c:yVal>
          <c:smooth val="0"/>
        </c:ser>
        <c:axId val="7090375"/>
        <c:axId val="61017284"/>
      </c:scatterChart>
      <c:valAx>
        <c:axId val="709037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7284"/>
        <c:crossesAt val="0"/>
        <c:crossBetween val="midCat"/>
        <c:dispUnits/>
      </c:valAx>
      <c:valAx>
        <c:axId val="6101728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037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Product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Q!$B$2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Q!$A$3:$A$103</c:f>
              <c:numCache/>
            </c:numRef>
          </c:xVal>
          <c:yVal>
            <c:numRef>
              <c:f>Q!$B$3:$B$103</c:f>
              <c:numCache/>
            </c:numRef>
          </c:yVal>
          <c:smooth val="0"/>
        </c:ser>
        <c:axId val="43046997"/>
        <c:axId val="49235018"/>
      </c:scatterChart>
      <c:valAx>
        <c:axId val="43046997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5018"/>
        <c:crossesAt val="0"/>
        <c:crossBetween val="midCat"/>
        <c:dispUnits/>
      </c:valAx>
      <c:valAx>
        <c:axId val="49235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699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Output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Q!$B$2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Q!$A$3:$A$103</c:f>
              <c:numCache/>
            </c:numRef>
          </c:xVal>
          <c:yVal>
            <c:numRef>
              <c:f>Q!$C$3:$C$103</c:f>
              <c:numCache/>
            </c:numRef>
          </c:yVal>
          <c:smooth val="0"/>
        </c:ser>
        <c:axId val="9756339"/>
        <c:axId val="25440224"/>
      </c:scatterChart>
      <c:valAx>
        <c:axId val="975633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0224"/>
        <c:crossesAt val="0"/>
        <c:crossBetween val="midCat"/>
        <c:dispUnits/>
      </c:valAx>
      <c:valAx>
        <c:axId val="2544022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63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342900" y="180975"/>
        <a:ext cx="78200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u.edu.tr/~etayma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16384" width="8.8515625" style="1" customWidth="1"/>
  </cols>
  <sheetData>
    <row r="1" ht="12.75">
      <c r="A1" s="2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3" t="s">
        <v>3</v>
      </c>
    </row>
    <row r="5" ht="12.75">
      <c r="A5" s="4" t="s">
        <v>4</v>
      </c>
    </row>
    <row r="7" ht="12.75">
      <c r="A7" s="2" t="s">
        <v>5</v>
      </c>
    </row>
    <row r="8" ht="12.75">
      <c r="A8" s="2" t="s">
        <v>6</v>
      </c>
    </row>
    <row r="9" spans="1:2" ht="12.75">
      <c r="A9" s="1" t="s">
        <v>7</v>
      </c>
      <c r="B9" s="5">
        <v>0.0205</v>
      </c>
    </row>
    <row r="10" spans="1:2" ht="12.75">
      <c r="A10" s="1" t="s">
        <v>8</v>
      </c>
      <c r="B10" s="5">
        <v>0.00102</v>
      </c>
    </row>
    <row r="11" spans="1:2" ht="12.75">
      <c r="A11" s="1" t="s">
        <v>9</v>
      </c>
      <c r="B11" s="6">
        <v>0.16</v>
      </c>
    </row>
    <row r="12" spans="1:2" ht="12.75">
      <c r="A12" s="1" t="s">
        <v>10</v>
      </c>
      <c r="B12" s="6">
        <v>0.125</v>
      </c>
    </row>
    <row r="13" spans="1:2" ht="12.75">
      <c r="A13" s="1" t="s">
        <v>11</v>
      </c>
      <c r="B13" s="6">
        <v>1.25</v>
      </c>
    </row>
    <row r="14" spans="1:2" ht="12.75">
      <c r="A14" s="1" t="s">
        <v>12</v>
      </c>
      <c r="B14" s="6">
        <v>0.03</v>
      </c>
    </row>
    <row r="15" spans="1:2" ht="12.75">
      <c r="A15" s="1" t="s">
        <v>13</v>
      </c>
      <c r="B15" s="6">
        <v>67</v>
      </c>
    </row>
    <row r="16" spans="1:2" ht="12.75">
      <c r="A16" s="1" t="s">
        <v>14</v>
      </c>
      <c r="B16" s="6">
        <v>0.01</v>
      </c>
    </row>
    <row r="17" spans="1:2" ht="12.75">
      <c r="A17" s="1" t="s">
        <v>15</v>
      </c>
      <c r="B17" s="6"/>
    </row>
    <row r="18" spans="1:2" ht="12.75">
      <c r="A18" s="1" t="s">
        <v>16</v>
      </c>
      <c r="B18" s="6">
        <v>0.16</v>
      </c>
    </row>
    <row r="19" spans="1:2" ht="12.75">
      <c r="A19" s="1" t="s">
        <v>17</v>
      </c>
      <c r="B19" s="6">
        <v>0.01</v>
      </c>
    </row>
    <row r="20" spans="1:2" ht="12.75">
      <c r="A20" s="1" t="s">
        <v>18</v>
      </c>
      <c r="B20" s="6">
        <v>0.05</v>
      </c>
    </row>
    <row r="21" spans="1:2" ht="12.75">
      <c r="A21" s="1" t="s">
        <v>19</v>
      </c>
      <c r="B21" s="1">
        <v>1</v>
      </c>
    </row>
    <row r="22" spans="1:2" ht="12.75">
      <c r="A22" s="1" t="s">
        <v>20</v>
      </c>
      <c r="B22" s="1">
        <v>390.8</v>
      </c>
    </row>
    <row r="23" ht="12.75">
      <c r="A23" s="2" t="s">
        <v>21</v>
      </c>
    </row>
    <row r="24" spans="1:2" ht="12.75">
      <c r="A24" s="1" t="s">
        <v>22</v>
      </c>
      <c r="B24" s="1">
        <v>8</v>
      </c>
    </row>
    <row r="25" spans="1:2" ht="12.75">
      <c r="A25" s="1" t="s">
        <v>23</v>
      </c>
      <c r="B25" s="1">
        <v>100</v>
      </c>
    </row>
    <row r="26" ht="12.75">
      <c r="A26" s="7" t="s">
        <v>24</v>
      </c>
    </row>
    <row r="27" ht="12.75">
      <c r="A27" s="8" t="s">
        <v>25</v>
      </c>
    </row>
  </sheetData>
  <sheetProtection selectLockedCells="1" selectUnlockedCells="1"/>
  <hyperlinks>
    <hyperlink ref="A4" r:id="rId1" display="Visit the web page for other models: www.metu.edu.tr/~etayma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2:10" ht="12.75">
      <c r="B1" s="9" t="s">
        <v>26</v>
      </c>
      <c r="C1" s="9"/>
      <c r="D1" s="9"/>
      <c r="E1" s="9"/>
      <c r="F1" s="9"/>
      <c r="G1" s="9"/>
      <c r="H1" s="9"/>
      <c r="I1" s="9"/>
      <c r="J1" s="9"/>
    </row>
    <row r="2" spans="2:10" ht="12.75">
      <c r="B2" s="10" t="s">
        <v>27</v>
      </c>
      <c r="C2" s="10" t="s">
        <v>28</v>
      </c>
      <c r="D2" s="10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35</v>
      </c>
    </row>
    <row r="3" spans="1:10" ht="12.75">
      <c r="A3">
        <v>0</v>
      </c>
      <c r="B3" s="11">
        <f>SUM(C3:J3)</f>
        <v>390.80000000000007</v>
      </c>
      <c r="C3" s="11">
        <f>Kapital/nFirms</f>
        <v>48.85</v>
      </c>
      <c r="D3" s="11">
        <f>Kapital/nFirms</f>
        <v>48.85</v>
      </c>
      <c r="E3" s="11">
        <f>Kapital/nFirms</f>
        <v>48.85</v>
      </c>
      <c r="F3" s="11">
        <f>Kapital/nFirms</f>
        <v>48.85</v>
      </c>
      <c r="G3" s="11">
        <f>Kapital/nFirms</f>
        <v>48.85</v>
      </c>
      <c r="H3" s="11">
        <f>Kapital/nFirms</f>
        <v>48.85</v>
      </c>
      <c r="I3" s="11">
        <f>Kapital/nFirms</f>
        <v>48.85</v>
      </c>
      <c r="J3" s="11">
        <f>Kapital/nFirms</f>
        <v>48.85</v>
      </c>
    </row>
    <row r="4" spans="1:10" ht="12.75">
      <c r="A4" s="12">
        <f>1+A3</f>
        <v>1</v>
      </c>
      <c r="B4" s="11">
        <f>SUM(C4:J4)</f>
        <v>379.076</v>
      </c>
      <c r="C4" s="11">
        <f>MAX(0,(Invest!B3+(1-dep)*K!C3))</f>
        <v>47.3845</v>
      </c>
      <c r="D4" s="11">
        <f>MAX(0,(Invest!C3+(1-dep)*K!D3))</f>
        <v>47.3845</v>
      </c>
      <c r="E4" s="11">
        <f>MAX(0,(Invest!D3+(1-dep)*K!E3))</f>
        <v>47.3845</v>
      </c>
      <c r="F4" s="11">
        <f>MAX(0,(Invest!E3+(1-dep)*K!F3))</f>
        <v>47.3845</v>
      </c>
      <c r="G4" s="11">
        <f>MAX(0,(Invest!F3+(1-dep)*K!G3))</f>
        <v>47.3845</v>
      </c>
      <c r="H4" s="11">
        <f>MAX(0,(Invest!G3+(1-dep)*K!H3))</f>
        <v>47.3845</v>
      </c>
      <c r="I4" s="11">
        <f>MAX(0,(Invest!H3+(1-dep)*K!I3))</f>
        <v>47.3845</v>
      </c>
      <c r="J4" s="11">
        <f>MAX(0,(Invest!I3+(1-dep)*K!J3))</f>
        <v>47.3845</v>
      </c>
    </row>
    <row r="5" spans="1:10" ht="12.75">
      <c r="A5" s="12">
        <f>1+A4</f>
        <v>2</v>
      </c>
      <c r="B5" s="11">
        <f>SUM(C5:J5)</f>
        <v>367.70372000000003</v>
      </c>
      <c r="C5" s="11">
        <f>MAX(0,(Invest!B4+(1-dep)*K!C4))</f>
        <v>45.962965000000004</v>
      </c>
      <c r="D5" s="11">
        <f>MAX(0,(Invest!C4+(1-dep)*K!D4))</f>
        <v>45.962965000000004</v>
      </c>
      <c r="E5" s="11">
        <f>MAX(0,(Invest!D4+(1-dep)*K!E4))</f>
        <v>45.962965000000004</v>
      </c>
      <c r="F5" s="11">
        <f>MAX(0,(Invest!E4+(1-dep)*K!F4))</f>
        <v>45.962965000000004</v>
      </c>
      <c r="G5" s="11">
        <f>MAX(0,(Invest!F4+(1-dep)*K!G4))</f>
        <v>45.962965000000004</v>
      </c>
      <c r="H5" s="11">
        <f>MAX(0,(Invest!G4+(1-dep)*K!H4))</f>
        <v>45.962965000000004</v>
      </c>
      <c r="I5" s="11">
        <f>MAX(0,(Invest!H4+(1-dep)*K!I4))</f>
        <v>45.962965000000004</v>
      </c>
      <c r="J5" s="11">
        <f>MAX(0,(Invest!I4+(1-dep)*K!J4))</f>
        <v>45.962965000000004</v>
      </c>
    </row>
    <row r="6" spans="1:10" ht="12.75">
      <c r="A6" s="12">
        <f>1+A5</f>
        <v>3</v>
      </c>
      <c r="B6" s="11">
        <f>SUM(C6:J6)</f>
        <v>359.87484989120003</v>
      </c>
      <c r="C6" s="11">
        <f>MAX(0,(Invest!B5+(1-dep)*K!C5))</f>
        <v>44.668186714957024</v>
      </c>
      <c r="D6" s="11">
        <f>MAX(0,(Invest!C5+(1-dep)*K!D5))</f>
        <v>44.668186714957024</v>
      </c>
      <c r="E6" s="11">
        <f>MAX(0,(Invest!D5+(1-dep)*K!E5))</f>
        <v>44.668186714957024</v>
      </c>
      <c r="F6" s="11">
        <f>MAX(0,(Invest!E5+(1-dep)*K!F5))</f>
        <v>44.668186714957024</v>
      </c>
      <c r="G6" s="11">
        <f>MAX(0,(Invest!F5+(1-dep)*K!G5))</f>
        <v>45.75823427082903</v>
      </c>
      <c r="H6" s="11">
        <f>MAX(0,(Invest!G5+(1-dep)*K!H5))</f>
        <v>44.85513787895004</v>
      </c>
      <c r="I6" s="11">
        <f>MAX(0,(Invest!H5+(1-dep)*K!I5))</f>
        <v>44.668186714957024</v>
      </c>
      <c r="J6" s="11">
        <f>MAX(0,(Invest!I5+(1-dep)*K!J5))</f>
        <v>45.92054416663579</v>
      </c>
    </row>
    <row r="7" spans="1:10" ht="12.75">
      <c r="A7" s="12">
        <f>1+A6</f>
        <v>4</v>
      </c>
      <c r="B7" s="11">
        <f>SUM(C7:J7)</f>
        <v>356.4899728899627</v>
      </c>
      <c r="C7" s="11">
        <f>MAX(0,(Invest!B6+(1-dep)*K!C6))</f>
        <v>43.92551765178075</v>
      </c>
      <c r="D7" s="11">
        <f>MAX(0,(Invest!C6+(1-dep)*K!D6))</f>
        <v>43.92551765178075</v>
      </c>
      <c r="E7" s="11">
        <f>MAX(0,(Invest!D6+(1-dep)*K!E6))</f>
        <v>43.92551765178075</v>
      </c>
      <c r="F7" s="11">
        <f>MAX(0,(Invest!E6+(1-dep)*K!F6))</f>
        <v>43.92551765178075</v>
      </c>
      <c r="G7" s="11">
        <f>MAX(0,(Invest!F6+(1-dep)*K!G6))</f>
        <v>46.11696698500651</v>
      </c>
      <c r="H7" s="11">
        <f>MAX(0,(Invest!G6+(1-dep)*K!H6))</f>
        <v>44.297577815862674</v>
      </c>
      <c r="I7" s="11">
        <f>MAX(0,(Invest!H6+(1-dep)*K!I6))</f>
        <v>43.92551765178075</v>
      </c>
      <c r="J7" s="11">
        <f>MAX(0,(Invest!I6+(1-dep)*K!J6))</f>
        <v>46.447839830189785</v>
      </c>
    </row>
    <row r="8" spans="1:10" ht="12.75">
      <c r="A8" s="12">
        <f>1+A7</f>
        <v>5</v>
      </c>
      <c r="B8" s="11">
        <f>SUM(C8:J8)</f>
        <v>355.8160912852918</v>
      </c>
      <c r="C8" s="11">
        <f>MAX(0,(Invest!B7+(1-dep)*K!C7))</f>
        <v>43.44050732087673</v>
      </c>
      <c r="D8" s="11">
        <f>MAX(0,(Invest!C7+(1-dep)*K!D7))</f>
        <v>43.44050732087673</v>
      </c>
      <c r="E8" s="11">
        <f>MAX(0,(Invest!D7+(1-dep)*K!E7))</f>
        <v>43.44050732087673</v>
      </c>
      <c r="F8" s="11">
        <f>MAX(0,(Invest!E7+(1-dep)*K!F7))</f>
        <v>43.44050732087673</v>
      </c>
      <c r="G8" s="11">
        <f>MAX(0,(Invest!F7+(1-dep)*K!G7))</f>
        <v>46.752801684164496</v>
      </c>
      <c r="H8" s="11">
        <f>MAX(0,(Invest!G7+(1-dep)*K!H7))</f>
        <v>44.074947260844695</v>
      </c>
      <c r="I8" s="11">
        <f>MAX(0,(Invest!H7+(1-dep)*K!I7))</f>
        <v>43.9663546740836</v>
      </c>
      <c r="J8" s="11">
        <f>MAX(0,(Invest!I7+(1-dep)*K!J7))</f>
        <v>47.259958382692055</v>
      </c>
    </row>
    <row r="9" spans="1:10" ht="12.75">
      <c r="A9" s="12">
        <f>1+A8</f>
        <v>6</v>
      </c>
      <c r="B9" s="11">
        <f>SUM(C9:J9)</f>
        <v>356.80148147992065</v>
      </c>
      <c r="C9" s="11">
        <f>MAX(0,(Invest!B8+(1-dep)*K!C8))</f>
        <v>42.940225295255146</v>
      </c>
      <c r="D9" s="11">
        <f>MAX(0,(Invest!C8+(1-dep)*K!D8))</f>
        <v>42.940225295255146</v>
      </c>
      <c r="E9" s="11">
        <f>MAX(0,(Invest!D8+(1-dep)*K!E8))</f>
        <v>44.68578317373411</v>
      </c>
      <c r="F9" s="11">
        <f>MAX(0,(Invest!E8+(1-dep)*K!F8))</f>
        <v>42.940225295255146</v>
      </c>
      <c r="G9" s="11">
        <f>MAX(0,(Invest!F8+(1-dep)*K!G8))</f>
        <v>47.41498590596677</v>
      </c>
      <c r="H9" s="11">
        <f>MAX(0,(Invest!G8+(1-dep)*K!H8))</f>
        <v>43.832177751054736</v>
      </c>
      <c r="I9" s="11">
        <f>MAX(0,(Invest!H8+(1-dep)*K!I8))</f>
        <v>43.98569871235866</v>
      </c>
      <c r="J9" s="11">
        <f>MAX(0,(Invest!I8+(1-dep)*K!J8))</f>
        <v>48.062160051040955</v>
      </c>
    </row>
    <row r="10" spans="1:10" ht="12.75">
      <c r="A10" s="12">
        <f>1+A9</f>
        <v>7</v>
      </c>
      <c r="B10" s="11">
        <f>SUM(C10:J10)</f>
        <v>358.80792737958666</v>
      </c>
      <c r="C10" s="11">
        <f>MAX(0,(Invest!B9+(1-dep)*K!C9))</f>
        <v>43.21850318942532</v>
      </c>
      <c r="D10" s="11">
        <f>MAX(0,(Invest!C9+(1-dep)*K!D9))</f>
        <v>43.363286085253606</v>
      </c>
      <c r="E10" s="11">
        <f>MAX(0,(Invest!D9+(1-dep)*K!E9))</f>
        <v>45.609701864950786</v>
      </c>
      <c r="F10" s="11">
        <f>MAX(0,(Invest!E9+(1-dep)*K!F9))</f>
        <v>43.36133303808214</v>
      </c>
      <c r="G10" s="11">
        <f>MAX(0,(Invest!F9+(1-dep)*K!G9))</f>
        <v>47.7207164715696</v>
      </c>
      <c r="H10" s="11">
        <f>MAX(0,(Invest!G9+(1-dep)*K!H9))</f>
        <v>43.26889385596927</v>
      </c>
      <c r="I10" s="11">
        <f>MAX(0,(Invest!H9+(1-dep)*K!I9))</f>
        <v>43.67711511952496</v>
      </c>
      <c r="J10" s="11">
        <f>MAX(0,(Invest!I9+(1-dep)*K!J9))</f>
        <v>48.588377754810956</v>
      </c>
    </row>
    <row r="11" spans="1:10" ht="12.75">
      <c r="A11" s="12">
        <f>1+A10</f>
        <v>8</v>
      </c>
      <c r="B11" s="11">
        <f>SUM(C11:J11)</f>
        <v>361.4481967846532</v>
      </c>
      <c r="C11" s="11">
        <f>MAX(0,(Invest!B10+(1-dep)*K!C10))</f>
        <v>43.50227570707138</v>
      </c>
      <c r="D11" s="11">
        <f>MAX(0,(Invest!C10+(1-dep)*K!D10))</f>
        <v>43.794249846080746</v>
      </c>
      <c r="E11" s="11">
        <f>MAX(0,(Invest!D10+(1-dep)*K!E10))</f>
        <v>46.55675726072835</v>
      </c>
      <c r="F11" s="11">
        <f>MAX(0,(Invest!E10+(1-dep)*K!F10))</f>
        <v>43.79030476665602</v>
      </c>
      <c r="G11" s="11">
        <f>MAX(0,(Invest!F10+(1-dep)*K!G10))</f>
        <v>48.03249379259754</v>
      </c>
      <c r="H11" s="11">
        <f>MAX(0,(Invest!G10+(1-dep)*K!H10))</f>
        <v>43.27326151540564</v>
      </c>
      <c r="I11" s="11">
        <f>MAX(0,(Invest!H10+(1-dep)*K!I10))</f>
        <v>43.37430078127324</v>
      </c>
      <c r="J11" s="11">
        <f>MAX(0,(Invest!I10+(1-dep)*K!J10))</f>
        <v>49.1245531148403</v>
      </c>
    </row>
    <row r="12" spans="1:10" ht="12.75">
      <c r="A12" s="12">
        <f>1+A11</f>
        <v>9</v>
      </c>
      <c r="B12" s="11">
        <f>SUM(C12:J12)</f>
        <v>364.4873960745758</v>
      </c>
      <c r="C12" s="11">
        <f>MAX(0,(Invest!B11+(1-dep)*K!C11))</f>
        <v>43.638116749188136</v>
      </c>
      <c r="D12" s="11">
        <f>MAX(0,(Invest!C11+(1-dep)*K!D11))</f>
        <v>44.07742394726793</v>
      </c>
      <c r="E12" s="11">
        <f>MAX(0,(Invest!D11+(1-dep)*K!E11))</f>
        <v>47.35746914256254</v>
      </c>
      <c r="F12" s="11">
        <f>MAX(0,(Invest!E11+(1-dep)*K!F11))</f>
        <v>44.071478387964284</v>
      </c>
      <c r="G12" s="11">
        <f>MAX(0,(Invest!F11+(1-dep)*K!G11))</f>
        <v>48.18092760102652</v>
      </c>
      <c r="H12" s="11">
        <f>MAX(0,(Invest!G11+(1-dep)*K!H11))</f>
        <v>43.30360855462994</v>
      </c>
      <c r="I12" s="11">
        <f>MAX(0,(Invest!H11+(1-dep)*K!I11))</f>
        <v>44.110459004565364</v>
      </c>
      <c r="J12" s="11">
        <f>MAX(0,(Invest!I11+(1-dep)*K!J11))</f>
        <v>49.747912687371155</v>
      </c>
    </row>
    <row r="13" spans="1:10" ht="12.75">
      <c r="A13" s="12">
        <f>1+A12</f>
        <v>10</v>
      </c>
      <c r="B13" s="11">
        <f>SUM(C13:J13)</f>
        <v>367.78309646112893</v>
      </c>
      <c r="C13" s="11">
        <f>MAX(0,(Invest!B12+(1-dep)*K!C12))</f>
        <v>43.787673958718536</v>
      </c>
      <c r="D13" s="11">
        <f>MAX(0,(Invest!C12+(1-dep)*K!D12))</f>
        <v>44.48124052953335</v>
      </c>
      <c r="E13" s="11">
        <f>MAX(0,(Invest!D12+(1-dep)*K!E12))</f>
        <v>48.18688957751426</v>
      </c>
      <c r="F13" s="11">
        <f>MAX(0,(Invest!E12+(1-dep)*K!F12))</f>
        <v>44.367993150333604</v>
      </c>
      <c r="G13" s="11">
        <f>MAX(0,(Invest!F12+(1-dep)*K!G12))</f>
        <v>48.34449462203127</v>
      </c>
      <c r="H13" s="11">
        <f>MAX(0,(Invest!G12+(1-dep)*K!H12))</f>
        <v>43.347086356280826</v>
      </c>
      <c r="I13" s="11">
        <f>MAX(0,(Invest!H12+(1-dep)*K!I12))</f>
        <v>44.87301703848269</v>
      </c>
      <c r="J13" s="11">
        <f>MAX(0,(Invest!I12+(1-dep)*K!J12))</f>
        <v>50.39470122823441</v>
      </c>
    </row>
    <row r="14" spans="1:10" ht="12.75">
      <c r="A14" s="12">
        <f>1+A13</f>
        <v>11</v>
      </c>
      <c r="B14" s="11">
        <f>SUM(C14:J14)</f>
        <v>371.2489930331482</v>
      </c>
      <c r="C14" s="11">
        <f>MAX(0,(Invest!B13+(1-dep)*K!C13))</f>
        <v>43.93373032941911</v>
      </c>
      <c r="D14" s="11">
        <f>MAX(0,(Invest!C13+(1-dep)*K!D13))</f>
        <v>45.046082552775765</v>
      </c>
      <c r="E14" s="11">
        <f>MAX(0,(Invest!D13+(1-dep)*K!E13))</f>
        <v>49.02626296775002</v>
      </c>
      <c r="F14" s="11">
        <f>MAX(0,(Invest!E13+(1-dep)*K!F13))</f>
        <v>44.662402426396156</v>
      </c>
      <c r="G14" s="11">
        <f>MAX(0,(Invest!F13+(1-dep)*K!G13))</f>
        <v>48.50418622670457</v>
      </c>
      <c r="H14" s="11">
        <f>MAX(0,(Invest!G13+(1-dep)*K!H13))</f>
        <v>43.386659072536</v>
      </c>
      <c r="I14" s="11">
        <f>MAX(0,(Invest!H13+(1-dep)*K!I13))</f>
        <v>45.64450110244408</v>
      </c>
      <c r="J14" s="11">
        <f>MAX(0,(Invest!I13+(1-dep)*K!J13))</f>
        <v>51.045168355122556</v>
      </c>
    </row>
    <row r="15" spans="1:10" ht="12.75">
      <c r="A15" s="12">
        <f>1+A14</f>
        <v>12</v>
      </c>
      <c r="B15" s="11">
        <f>SUM(C15:J15)</f>
        <v>374.8328472645521</v>
      </c>
      <c r="C15" s="11">
        <f>MAX(0,(Invest!B14+(1-dep)*K!C14))</f>
        <v>43.99954104773376</v>
      </c>
      <c r="D15" s="11">
        <f>MAX(0,(Invest!C14+(1-dep)*K!D14))</f>
        <v>45.53336499739532</v>
      </c>
      <c r="E15" s="11">
        <f>MAX(0,(Invest!D14+(1-dep)*K!E14))</f>
        <v>49.78696560565369</v>
      </c>
      <c r="F15" s="11">
        <f>MAX(0,(Invest!E14+(1-dep)*K!F14))</f>
        <v>44.87601015081578</v>
      </c>
      <c r="G15" s="11">
        <f>MAX(0,(Invest!F14+(1-dep)*K!G14))</f>
        <v>49.305963898022</v>
      </c>
      <c r="H15" s="11">
        <f>MAX(0,(Invest!G14+(1-dep)*K!H14))</f>
        <v>43.3470276761166</v>
      </c>
      <c r="I15" s="11">
        <f>MAX(0,(Invest!H14+(1-dep)*K!I14))</f>
        <v>46.34244016198091</v>
      </c>
      <c r="J15" s="11">
        <f>MAX(0,(Invest!I14+(1-dep)*K!J14))</f>
        <v>51.64153372683401</v>
      </c>
    </row>
    <row r="16" spans="1:10" ht="12.75">
      <c r="A16" s="12">
        <f>1+A15</f>
        <v>13</v>
      </c>
      <c r="B16" s="11">
        <f>SUM(C16:J16)</f>
        <v>378.5030990133765</v>
      </c>
      <c r="C16" s="11">
        <f>MAX(0,(Invest!B15+(1-dep)*K!C15))</f>
        <v>44.00299281122049</v>
      </c>
      <c r="D16" s="11">
        <f>MAX(0,(Invest!C15+(1-dep)*K!D15))</f>
        <v>45.95975702269204</v>
      </c>
      <c r="E16" s="11">
        <f>MAX(0,(Invest!D15+(1-dep)*K!E15))</f>
        <v>50.606581645294035</v>
      </c>
      <c r="F16" s="11">
        <f>MAX(0,(Invest!E15+(1-dep)*K!F15))</f>
        <v>45.02640745835595</v>
      </c>
      <c r="G16" s="11">
        <f>MAX(0,(Invest!F15+(1-dep)*K!G15))</f>
        <v>50.04833832624933</v>
      </c>
      <c r="H16" s="11">
        <f>MAX(0,(Invest!G15+(1-dep)*K!H15))</f>
        <v>43.246277266995314</v>
      </c>
      <c r="I16" s="11">
        <f>MAX(0,(Invest!H15+(1-dep)*K!I15))</f>
        <v>46.98296820433391</v>
      </c>
      <c r="J16" s="11">
        <f>MAX(0,(Invest!I15+(1-dep)*K!J15))</f>
        <v>52.629776278235404</v>
      </c>
    </row>
    <row r="17" spans="1:10" ht="12.75">
      <c r="A17" s="12">
        <f>1+A16</f>
        <v>14</v>
      </c>
      <c r="B17" s="11">
        <f>SUM(C17:J17)</f>
        <v>382.2407405552197</v>
      </c>
      <c r="C17" s="11">
        <f>MAX(0,(Invest!B16+(1-dep)*K!C16))</f>
        <v>44.92349241472399</v>
      </c>
      <c r="D17" s="11">
        <f>MAX(0,(Invest!C16+(1-dep)*K!D16))</f>
        <v>46.487930942568376</v>
      </c>
      <c r="E17" s="11">
        <f>MAX(0,(Invest!D16+(1-dep)*K!E16))</f>
        <v>51.261294180834376</v>
      </c>
      <c r="F17" s="11">
        <f>MAX(0,(Invest!E16+(1-dep)*K!F16))</f>
        <v>45.02366534355072</v>
      </c>
      <c r="G17" s="11">
        <f>MAX(0,(Invest!F16+(1-dep)*K!G16))</f>
        <v>50.62606754537103</v>
      </c>
      <c r="H17" s="11">
        <f>MAX(0,(Invest!G16+(1-dep)*K!H16))</f>
        <v>43.000304845348616</v>
      </c>
      <c r="I17" s="11">
        <f>MAX(0,(Invest!H16+(1-dep)*K!I16))</f>
        <v>47.46779489079859</v>
      </c>
      <c r="J17" s="11">
        <f>MAX(0,(Invest!I16+(1-dep)*K!J16))</f>
        <v>53.4501903920241</v>
      </c>
    </row>
    <row r="18" spans="1:10" ht="12.75">
      <c r="A18" s="12">
        <f>1+A17</f>
        <v>15</v>
      </c>
      <c r="B18" s="11">
        <f>SUM(C18:J18)</f>
        <v>386.0343844612376</v>
      </c>
      <c r="C18" s="11">
        <f>MAX(0,(Invest!B17+(1-dep)*K!C17))</f>
        <v>45.81147600827746</v>
      </c>
      <c r="D18" s="11">
        <f>MAX(0,(Invest!C17+(1-dep)*K!D17))</f>
        <v>47.39498909817229</v>
      </c>
      <c r="E18" s="11">
        <f>MAX(0,(Invest!D17+(1-dep)*K!E17))</f>
        <v>51.866540052563</v>
      </c>
      <c r="F18" s="11">
        <f>MAX(0,(Invest!E17+(1-dep)*K!F17))</f>
        <v>44.97166570354467</v>
      </c>
      <c r="G18" s="11">
        <f>MAX(0,(Invest!F17+(1-dep)*K!G17))</f>
        <v>51.1534432662837</v>
      </c>
      <c r="H18" s="11">
        <f>MAX(0,(Invest!G17+(1-dep)*K!H17))</f>
        <v>42.70936098280572</v>
      </c>
      <c r="I18" s="11">
        <f>MAX(0,(Invest!H17+(1-dep)*K!I17))</f>
        <v>47.9043212168623</v>
      </c>
      <c r="J18" s="11">
        <f>MAX(0,(Invest!I17+(1-dep)*K!J17))</f>
        <v>54.222588132728454</v>
      </c>
    </row>
    <row r="19" spans="1:10" ht="12.75">
      <c r="A19" s="12">
        <f>1+A18</f>
        <v>16</v>
      </c>
      <c r="B19" s="11">
        <f>SUM(C19:J19)</f>
        <v>389.8772700121725</v>
      </c>
      <c r="C19" s="11">
        <f>MAX(0,(Invest!B18+(1-dep)*K!C18))</f>
        <v>46.71508499985032</v>
      </c>
      <c r="D19" s="11">
        <f>MAX(0,(Invest!C18+(1-dep)*K!D18))</f>
        <v>48.317753118592115</v>
      </c>
      <c r="E19" s="11">
        <f>MAX(0,(Invest!D18+(1-dep)*K!E18))</f>
        <v>52.47679247859911</v>
      </c>
      <c r="F19" s="11">
        <f>MAX(0,(Invest!E18+(1-dep)*K!F18))</f>
        <v>44.91793032104517</v>
      </c>
      <c r="G19" s="11">
        <f>MAX(0,(Invest!F18+(1-dep)*K!G18))</f>
        <v>51.684209735503835</v>
      </c>
      <c r="H19" s="11">
        <f>MAX(0,(Invest!G18+(1-dep)*K!H18))</f>
        <v>42.418704630442704</v>
      </c>
      <c r="I19" s="11">
        <f>MAX(0,(Invest!H18+(1-dep)*K!I18))</f>
        <v>48.34289852144907</v>
      </c>
      <c r="J19" s="11">
        <f>MAX(0,(Invest!I18+(1-dep)*K!J18))</f>
        <v>55.00389620669024</v>
      </c>
    </row>
    <row r="20" spans="1:10" ht="12.75">
      <c r="A20" s="12">
        <f>1+A19</f>
        <v>17</v>
      </c>
      <c r="B20" s="11">
        <f>SUM(C20:J20)</f>
        <v>393.7654462263639</v>
      </c>
      <c r="C20" s="11">
        <f>MAX(0,(Invest!B19+(1-dep)*K!C19))</f>
        <v>47.63400164343347</v>
      </c>
      <c r="D20" s="11">
        <f>MAX(0,(Invest!C19+(1-dep)*K!D19))</f>
        <v>49.25588274408883</v>
      </c>
      <c r="E20" s="11">
        <f>MAX(0,(Invest!D19+(1-dep)*K!E19))</f>
        <v>53.09145365170722</v>
      </c>
      <c r="F20" s="11">
        <f>MAX(0,(Invest!E19+(1-dep)*K!F19))</f>
        <v>44.861962916146084</v>
      </c>
      <c r="G20" s="11">
        <f>MAX(0,(Invest!F19+(1-dep)*K!G19))</f>
        <v>52.217763275559946</v>
      </c>
      <c r="H20" s="11">
        <f>MAX(0,(Invest!G19+(1-dep)*K!H19))</f>
        <v>42.127888906258946</v>
      </c>
      <c r="I20" s="11">
        <f>MAX(0,(Invest!H19+(1-dep)*K!I19))</f>
        <v>48.782954529929285</v>
      </c>
      <c r="J20" s="11">
        <f>MAX(0,(Invest!I19+(1-dep)*K!J19))</f>
        <v>55.793538559240154</v>
      </c>
    </row>
    <row r="21" spans="1:10" ht="12.75">
      <c r="A21" s="12">
        <f>1+A20</f>
        <v>18</v>
      </c>
      <c r="B21" s="11">
        <f>SUM(C21:J21)</f>
        <v>397.69666904552724</v>
      </c>
      <c r="C21" s="11">
        <f>MAX(0,(Invest!B20+(1-dep)*K!C20))</f>
        <v>48.5681010256992</v>
      </c>
      <c r="D21" s="11">
        <f>MAX(0,(Invest!C20+(1-dep)*K!D20))</f>
        <v>50.20923732687217</v>
      </c>
      <c r="E21" s="11">
        <f>MAX(0,(Invest!D20+(1-dep)*K!E20))</f>
        <v>53.71015212037322</v>
      </c>
      <c r="F21" s="11">
        <f>MAX(0,(Invest!E20+(1-dep)*K!F20))</f>
        <v>44.803478726898575</v>
      </c>
      <c r="G21" s="11">
        <f>MAX(0,(Invest!F20+(1-dep)*K!G20))</f>
        <v>52.75372534953143</v>
      </c>
      <c r="H21" s="11">
        <f>MAX(0,(Invest!G20+(1-dep)*K!H20))</f>
        <v>41.83667285881415</v>
      </c>
      <c r="I21" s="11">
        <f>MAX(0,(Invest!H20+(1-dep)*K!I20))</f>
        <v>49.224129407129325</v>
      </c>
      <c r="J21" s="11">
        <f>MAX(0,(Invest!I20+(1-dep)*K!J20))</f>
        <v>56.59117223020915</v>
      </c>
    </row>
    <row r="22" spans="1:10" ht="12.75">
      <c r="A22" s="12">
        <f>1+A21</f>
        <v>19</v>
      </c>
      <c r="B22" s="11">
        <f>SUM(C22:J22)</f>
        <v>401.66973198588636</v>
      </c>
      <c r="C22" s="11">
        <f>MAX(0,(Invest!B21+(1-dep)*K!C21))</f>
        <v>50.193296576067276</v>
      </c>
      <c r="D22" s="11">
        <f>MAX(0,(Invest!C21+(1-dep)*K!D21))</f>
        <v>51.0219531682166</v>
      </c>
      <c r="E22" s="11">
        <f>MAX(0,(Invest!D21+(1-dep)*K!E21))</f>
        <v>54.54887068000524</v>
      </c>
      <c r="F22" s="11">
        <f>MAX(0,(Invest!E21+(1-dep)*K!F21))</f>
        <v>44.61021976960858</v>
      </c>
      <c r="G22" s="11">
        <f>MAX(0,(Invest!F21+(1-dep)*K!G21))</f>
        <v>53.13171996743209</v>
      </c>
      <c r="H22" s="11">
        <f>MAX(0,(Invest!G21+(1-dep)*K!H21))</f>
        <v>41.42335145883523</v>
      </c>
      <c r="I22" s="11">
        <f>MAX(0,(Invest!H21+(1-dep)*K!I21))</f>
        <v>49.5172242867843</v>
      </c>
      <c r="J22" s="11">
        <f>MAX(0,(Invest!I21+(1-dep)*K!J21))</f>
        <v>57.22309607893704</v>
      </c>
    </row>
    <row r="23" spans="1:10" ht="12.75">
      <c r="A23" s="12">
        <f>1+A22</f>
        <v>20</v>
      </c>
      <c r="B23" s="11">
        <f>SUM(C23:J23)</f>
        <v>405.68405988558686</v>
      </c>
      <c r="C23" s="11">
        <f>MAX(0,(Invest!B22+(1-dep)*K!C22))</f>
        <v>51.694495110599746</v>
      </c>
      <c r="D23" s="11">
        <f>MAX(0,(Invest!C22+(1-dep)*K!D22))</f>
        <v>51.67384415423768</v>
      </c>
      <c r="E23" s="11">
        <f>MAX(0,(Invest!D22+(1-dep)*K!E22))</f>
        <v>56.508536842626725</v>
      </c>
      <c r="F23" s="11">
        <f>MAX(0,(Invest!E22+(1-dep)*K!F22))</f>
        <v>44.27329810405518</v>
      </c>
      <c r="G23" s="11">
        <f>MAX(0,(Invest!F22+(1-dep)*K!G22))</f>
        <v>53.33524291405683</v>
      </c>
      <c r="H23" s="11">
        <f>MAX(0,(Invest!G22+(1-dep)*K!H22))</f>
        <v>40.881860788132705</v>
      </c>
      <c r="I23" s="11">
        <f>MAX(0,(Invest!H22+(1-dep)*K!I22))</f>
        <v>49.64743726801704</v>
      </c>
      <c r="J23" s="11">
        <f>MAX(0,(Invest!I22+(1-dep)*K!J22))</f>
        <v>57.6693447038609</v>
      </c>
    </row>
    <row r="24" spans="1:10" ht="12.75">
      <c r="A24" s="12">
        <f>1+A23</f>
        <v>21</v>
      </c>
      <c r="B24" s="11">
        <f>SUM(C24:J24)</f>
        <v>409.73946234118324</v>
      </c>
      <c r="C24" s="11">
        <f>MAX(0,(Invest!B23+(1-dep)*K!C23))</f>
        <v>52.59184287132117</v>
      </c>
      <c r="D24" s="11">
        <f>MAX(0,(Invest!C23+(1-dep)*K!D23))</f>
        <v>52.54166657803775</v>
      </c>
      <c r="E24" s="11">
        <f>MAX(0,(Invest!D23+(1-dep)*K!E23))</f>
        <v>57.81935198761286</v>
      </c>
      <c r="F24" s="11">
        <f>MAX(0,(Invest!E23+(1-dep)*K!F23))</f>
        <v>43.43251690055464</v>
      </c>
      <c r="G24" s="11">
        <f>MAX(0,(Invest!F23+(1-dep)*K!G23))</f>
        <v>52.91147510020347</v>
      </c>
      <c r="H24" s="11">
        <f>MAX(0,(Invest!G23+(1-dep)*K!H23))</f>
        <v>42.415166243696504</v>
      </c>
      <c r="I24" s="11">
        <f>MAX(0,(Invest!H23+(1-dep)*K!I23))</f>
        <v>49.195118587421774</v>
      </c>
      <c r="J24" s="11">
        <f>MAX(0,(Invest!I23+(1-dep)*K!J23))</f>
        <v>58.83232407233516</v>
      </c>
    </row>
    <row r="25" spans="1:10" ht="12.75">
      <c r="A25" s="12">
        <f>1+A24</f>
        <v>22</v>
      </c>
      <c r="B25" s="11">
        <f>SUM(C25:J25)</f>
        <v>413.83598406916246</v>
      </c>
      <c r="C25" s="11">
        <f>MAX(0,(Invest!B24+(1-dep)*K!C24))</f>
        <v>55.1847442137294</v>
      </c>
      <c r="D25" s="11">
        <f>MAX(0,(Invest!C24+(1-dep)*K!D24))</f>
        <v>53.15372400296657</v>
      </c>
      <c r="E25" s="11">
        <f>MAX(0,(Invest!D24+(1-dep)*K!E24))</f>
        <v>58.85843191088063</v>
      </c>
      <c r="F25" s="11">
        <f>MAX(0,(Invest!E24+(1-dep)*K!F24))</f>
        <v>42.403744548570145</v>
      </c>
      <c r="G25" s="11">
        <f>MAX(0,(Invest!F24+(1-dep)*K!G24))</f>
        <v>52.23526597774173</v>
      </c>
      <c r="H25" s="11">
        <f>MAX(0,(Invest!G24+(1-dep)*K!H24))</f>
        <v>43.776714481654984</v>
      </c>
      <c r="I25" s="11">
        <f>MAX(0,(Invest!H24+(1-dep)*K!I24))</f>
        <v>48.50979946225365</v>
      </c>
      <c r="J25" s="11">
        <f>MAX(0,(Invest!I24+(1-dep)*K!J24))</f>
        <v>59.713559471365336</v>
      </c>
    </row>
    <row r="26" spans="1:10" ht="12.75">
      <c r="A26" s="12">
        <f>1+A25</f>
        <v>23</v>
      </c>
      <c r="B26" s="11">
        <f>SUM(C26:J26)</f>
        <v>418.11496421240014</v>
      </c>
      <c r="C26" s="11">
        <f>MAX(0,(Invest!B25+(1-dep)*K!C25))</f>
        <v>57.26824000992743</v>
      </c>
      <c r="D26" s="11">
        <f>MAX(0,(Invest!C25+(1-dep)*K!D25))</f>
        <v>53.21136998047573</v>
      </c>
      <c r="E26" s="11">
        <f>MAX(0,(Invest!D25+(1-dep)*K!E25))</f>
        <v>59.28466268516619</v>
      </c>
      <c r="F26" s="11">
        <f>MAX(0,(Invest!E25+(1-dep)*K!F25))</f>
        <v>41.13163221211304</v>
      </c>
      <c r="G26" s="11">
        <f>MAX(0,(Invest!F25+(1-dep)*K!G25))</f>
        <v>52.971837517994544</v>
      </c>
      <c r="H26" s="11">
        <f>MAX(0,(Invest!G25+(1-dep)*K!H25))</f>
        <v>44.69611904331123</v>
      </c>
      <c r="I26" s="11">
        <f>MAX(0,(Invest!H25+(1-dep)*K!I25))</f>
        <v>47.86634800260817</v>
      </c>
      <c r="J26" s="11">
        <f>MAX(0,(Invest!I25+(1-dep)*K!J25))</f>
        <v>61.68475476080383</v>
      </c>
    </row>
    <row r="27" spans="1:10" ht="12.75">
      <c r="A27" s="12">
        <f>1+A26</f>
        <v>24</v>
      </c>
      <c r="B27" s="11">
        <f>SUM(C27:J27)</f>
        <v>422.4378901568898</v>
      </c>
      <c r="C27" s="11">
        <f>MAX(0,(Invest!B26+(1-dep)*K!C26))</f>
        <v>59.326896682000026</v>
      </c>
      <c r="D27" s="11">
        <f>MAX(0,(Invest!C26+(1-dep)*K!D26))</f>
        <v>53.18109533046772</v>
      </c>
      <c r="E27" s="11">
        <f>MAX(0,(Invest!D26+(1-dep)*K!E26))</f>
        <v>59.61442356722376</v>
      </c>
      <c r="F27" s="11">
        <f>MAX(0,(Invest!E26+(1-dep)*K!F26))</f>
        <v>39.89768324574965</v>
      </c>
      <c r="G27" s="11">
        <f>MAX(0,(Invest!F26+(1-dep)*K!G26))</f>
        <v>53.628315707046575</v>
      </c>
      <c r="H27" s="11">
        <f>MAX(0,(Invest!G26+(1-dep)*K!H26))</f>
        <v>46.02354278087971</v>
      </c>
      <c r="I27" s="11">
        <f>MAX(0,(Invest!H26+(1-dep)*K!I26))</f>
        <v>47.155167618097316</v>
      </c>
      <c r="J27" s="11">
        <f>MAX(0,(Invest!I26+(1-dep)*K!J26))</f>
        <v>63.61076522542505</v>
      </c>
    </row>
    <row r="28" spans="1:10" ht="12.75">
      <c r="A28" s="12">
        <f>1+A27</f>
        <v>25</v>
      </c>
      <c r="B28" s="11">
        <f>SUM(C28:J28)</f>
        <v>426.9294054634802</v>
      </c>
      <c r="C28" s="11">
        <f>MAX(0,(Invest!B27+(1-dep)*K!C27))</f>
        <v>61.12290464308712</v>
      </c>
      <c r="D28" s="11">
        <f>MAX(0,(Invest!C27+(1-dep)*K!D27))</f>
        <v>52.874748097548164</v>
      </c>
      <c r="E28" s="11">
        <f>MAX(0,(Invest!D27+(1-dep)*K!E27))</f>
        <v>59.631695332531116</v>
      </c>
      <c r="F28" s="11">
        <f>MAX(0,(Invest!E27+(1-dep)*K!F27))</f>
        <v>38.700752748377155</v>
      </c>
      <c r="G28" s="11">
        <f>MAX(0,(Invest!F27+(1-dep)*K!G27))</f>
        <v>54.005323115340644</v>
      </c>
      <c r="H28" s="11">
        <f>MAX(0,(Invest!G27+(1-dep)*K!H27))</f>
        <v>47.13303148026794</v>
      </c>
      <c r="I28" s="11">
        <f>MAX(0,(Invest!H27+(1-dep)*K!I27))</f>
        <v>48.22102410296981</v>
      </c>
      <c r="J28" s="11">
        <f>MAX(0,(Invest!I27+(1-dep)*K!J27))</f>
        <v>65.23992594335822</v>
      </c>
    </row>
    <row r="29" spans="1:10" ht="12.75">
      <c r="A29" s="12">
        <f>1+A28</f>
        <v>26</v>
      </c>
      <c r="B29" s="11">
        <f>SUM(C29:J29)</f>
        <v>430.9749592724233</v>
      </c>
      <c r="C29" s="11">
        <f>MAX(0,(Invest!B28+(1-dep)*K!C28))</f>
        <v>62.6259731947742</v>
      </c>
      <c r="D29" s="11">
        <f>MAX(0,(Invest!C28+(1-dep)*K!D28))</f>
        <v>52.295297288536</v>
      </c>
      <c r="E29" s="11">
        <f>MAX(0,(Invest!D28+(1-dep)*K!E28))</f>
        <v>59.334135171539614</v>
      </c>
      <c r="F29" s="11">
        <f>MAX(0,(Invest!E28+(1-dep)*K!F28))</f>
        <v>39.033112302047705</v>
      </c>
      <c r="G29" s="11">
        <f>MAX(0,(Invest!F28+(1-dep)*K!G28))</f>
        <v>54.09496331979856</v>
      </c>
      <c r="H29" s="11">
        <f>MAX(0,(Invest!G28+(1-dep)*K!H28))</f>
        <v>48.00535029740383</v>
      </c>
      <c r="I29" s="11">
        <f>MAX(0,(Invest!H28+(1-dep)*K!I28))</f>
        <v>49.041937300454414</v>
      </c>
      <c r="J29" s="11">
        <f>MAX(0,(Invest!I28+(1-dep)*K!J28))</f>
        <v>66.54419039786896</v>
      </c>
    </row>
    <row r="30" spans="1:10" ht="12.75">
      <c r="A30" s="12">
        <f>1+A29</f>
        <v>27</v>
      </c>
      <c r="B30" s="11">
        <f>SUM(C30:J30)</f>
        <v>435.14890748562254</v>
      </c>
      <c r="C30" s="11">
        <f>MAX(0,(Invest!B29+(1-dep)*K!C29))</f>
        <v>63.7446024116516</v>
      </c>
      <c r="D30" s="11">
        <f>MAX(0,(Invest!C29+(1-dep)*K!D29))</f>
        <v>54.071472426351676</v>
      </c>
      <c r="E30" s="11">
        <f>MAX(0,(Invest!D29+(1-dep)*K!E29))</f>
        <v>58.81634861324878</v>
      </c>
      <c r="F30" s="11">
        <f>MAX(0,(Invest!E29+(1-dep)*K!F29))</f>
        <v>39.115742216214244</v>
      </c>
      <c r="G30" s="11">
        <f>MAX(0,(Invest!F29+(1-dep)*K!G29))</f>
        <v>53.84074126506421</v>
      </c>
      <c r="H30" s="11">
        <f>MAX(0,(Invest!G29+(1-dep)*K!H29))</f>
        <v>48.575497746596795</v>
      </c>
      <c r="I30" s="11">
        <f>MAX(0,(Invest!H29+(1-dep)*K!I29))</f>
        <v>49.55280866846462</v>
      </c>
      <c r="J30" s="11">
        <f>MAX(0,(Invest!I29+(1-dep)*K!J29))</f>
        <v>67.43169413803058</v>
      </c>
    </row>
    <row r="31" spans="1:10" ht="12.75">
      <c r="A31" s="12">
        <f>1+A30</f>
        <v>28</v>
      </c>
      <c r="B31" s="11">
        <f>SUM(C31:J31)</f>
        <v>439.41797055516224</v>
      </c>
      <c r="C31" s="11">
        <f>MAX(0,(Invest!B30+(1-dep)*K!C30))</f>
        <v>64.88096996411855</v>
      </c>
      <c r="D31" s="11">
        <f>MAX(0,(Invest!C30+(1-dep)*K!D30))</f>
        <v>55.90599725928082</v>
      </c>
      <c r="E31" s="11">
        <f>MAX(0,(Invest!D30+(1-dep)*K!E30))</f>
        <v>58.301145178862605</v>
      </c>
      <c r="F31" s="11">
        <f>MAX(0,(Invest!E30+(1-dep)*K!F30))</f>
        <v>39.197223596284175</v>
      </c>
      <c r="G31" s="11">
        <f>MAX(0,(Invest!F30+(1-dep)*K!G30))</f>
        <v>53.585923698359174</v>
      </c>
      <c r="H31" s="11">
        <f>MAX(0,(Invest!G30+(1-dep)*K!H30))</f>
        <v>49.15073258136064</v>
      </c>
      <c r="I31" s="11">
        <f>MAX(0,(Invest!H30+(1-dep)*K!I30))</f>
        <v>50.06728999717815</v>
      </c>
      <c r="J31" s="11">
        <f>MAX(0,(Invest!I30+(1-dep)*K!J30))</f>
        <v>68.3286882797181</v>
      </c>
    </row>
    <row r="32" spans="1:10" ht="12.75">
      <c r="A32" s="12">
        <f>1+A31</f>
        <v>29</v>
      </c>
      <c r="B32" s="11">
        <f>SUM(C32:J32)</f>
        <v>443.76212097252693</v>
      </c>
      <c r="C32" s="11">
        <f>MAX(0,(Invest!B31+(1-dep)*K!C31))</f>
        <v>66.06171794633265</v>
      </c>
      <c r="D32" s="11">
        <f>MAX(0,(Invest!C31+(1-dep)*K!D31))</f>
        <v>57.49868429132129</v>
      </c>
      <c r="E32" s="11">
        <f>MAX(0,(Invest!D31+(1-dep)*K!E31))</f>
        <v>57.50505167632727</v>
      </c>
      <c r="F32" s="11">
        <f>MAX(0,(Invest!E31+(1-dep)*K!F31))</f>
        <v>39.844254864517566</v>
      </c>
      <c r="G32" s="11">
        <f>MAX(0,(Invest!F31+(1-dep)*K!G31))</f>
        <v>53.067242909419896</v>
      </c>
      <c r="H32" s="11">
        <f>MAX(0,(Invest!G31+(1-dep)*K!H31))</f>
        <v>49.47927137868723</v>
      </c>
      <c r="I32" s="11">
        <f>MAX(0,(Invest!H31+(1-dep)*K!I31))</f>
        <v>50.32980845214942</v>
      </c>
      <c r="J32" s="11">
        <f>MAX(0,(Invest!I31+(1-dep)*K!J31))</f>
        <v>69.97608945377155</v>
      </c>
    </row>
    <row r="33" spans="1:10" ht="12.75">
      <c r="A33" s="12">
        <f>1+A32</f>
        <v>30</v>
      </c>
      <c r="B33" s="11">
        <f>SUM(C33:J33)</f>
        <v>448.1693764054942</v>
      </c>
      <c r="C33" s="11">
        <f>MAX(0,(Invest!B32+(1-dep)*K!C32))</f>
        <v>67.07019639279655</v>
      </c>
      <c r="D33" s="11">
        <f>MAX(0,(Invest!C32+(1-dep)*K!D32))</f>
        <v>58.963882690858846</v>
      </c>
      <c r="E33" s="11">
        <f>MAX(0,(Invest!D32+(1-dep)*K!E32))</f>
        <v>56.56423170957615</v>
      </c>
      <c r="F33" s="11">
        <f>MAX(0,(Invest!E32+(1-dep)*K!F32))</f>
        <v>41.58787047612287</v>
      </c>
      <c r="G33" s="11">
        <f>MAX(0,(Invest!F32+(1-dep)*K!G32))</f>
        <v>52.4084888426566</v>
      </c>
      <c r="H33" s="11">
        <f>MAX(0,(Invest!G32+(1-dep)*K!H32))</f>
        <v>49.66894789345647</v>
      </c>
      <c r="I33" s="11">
        <f>MAX(0,(Invest!H32+(1-dep)*K!I32))</f>
        <v>50.45073752942388</v>
      </c>
      <c r="J33" s="11">
        <f>MAX(0,(Invest!I32+(1-dep)*K!J32))</f>
        <v>71.45502087060285</v>
      </c>
    </row>
    <row r="34" spans="1:10" ht="12.75">
      <c r="A34" s="12">
        <f>1+A33</f>
        <v>31</v>
      </c>
      <c r="B34" s="11">
        <f>SUM(C34:J34)</f>
        <v>452.63263935768816</v>
      </c>
      <c r="C34" s="11">
        <f>MAX(0,(Invest!B33+(1-dep)*K!C33))</f>
        <v>68.07454395829248</v>
      </c>
      <c r="D34" s="11">
        <f>MAX(0,(Invest!C33+(1-dep)*K!D33))</f>
        <v>60.44882214335241</v>
      </c>
      <c r="E34" s="11">
        <f>MAX(0,(Invest!D33+(1-dep)*K!E33))</f>
        <v>55.623612263401284</v>
      </c>
      <c r="F34" s="11">
        <f>MAX(0,(Invest!E33+(1-dep)*K!F33))</f>
        <v>43.39483571323157</v>
      </c>
      <c r="G34" s="11">
        <f>MAX(0,(Invest!F33+(1-dep)*K!G33))</f>
        <v>51.74368900896292</v>
      </c>
      <c r="H34" s="11">
        <f>MAX(0,(Invest!G33+(1-dep)*K!H33))</f>
        <v>49.84529637289775</v>
      </c>
      <c r="I34" s="11">
        <f>MAX(0,(Invest!H33+(1-dep)*K!I33))</f>
        <v>50.557732253295114</v>
      </c>
      <c r="J34" s="11">
        <f>MAX(0,(Invest!I33+(1-dep)*K!J33))</f>
        <v>72.94410764425467</v>
      </c>
    </row>
    <row r="35" spans="1:10" ht="12.75">
      <c r="A35" s="12">
        <f>1+A34</f>
        <v>32</v>
      </c>
      <c r="B35" s="11">
        <f>SUM(C35:J35)</f>
        <v>457.1477789856979</v>
      </c>
      <c r="C35" s="11">
        <f>MAX(0,(Invest!B34+(1-dep)*K!C34))</f>
        <v>68.77952770953516</v>
      </c>
      <c r="D35" s="11">
        <f>MAX(0,(Invest!C34+(1-dep)*K!D34))</f>
        <v>61.68498845767411</v>
      </c>
      <c r="E35" s="11">
        <f>MAX(0,(Invest!D34+(1-dep)*K!E34))</f>
        <v>54.461634683902346</v>
      </c>
      <c r="F35" s="11">
        <f>MAX(0,(Invest!E34+(1-dep)*K!F34))</f>
        <v>45.065905549619345</v>
      </c>
      <c r="G35" s="11">
        <f>MAX(0,(Invest!F34+(1-dep)*K!G34))</f>
        <v>50.86454352207521</v>
      </c>
      <c r="H35" s="11">
        <f>MAX(0,(Invest!G34+(1-dep)*K!H34))</f>
        <v>49.7985053296222</v>
      </c>
      <c r="I35" s="11">
        <f>MAX(0,(Invest!H34+(1-dep)*K!I34))</f>
        <v>50.43880817652074</v>
      </c>
      <c r="J35" s="11">
        <f>MAX(0,(Invest!I34+(1-dep)*K!J34))</f>
        <v>76.0538655567488</v>
      </c>
    </row>
    <row r="36" spans="1:10" ht="12.75">
      <c r="A36" s="12">
        <f>1+A35</f>
        <v>33</v>
      </c>
      <c r="B36" s="11">
        <f>SUM(C36:J36)</f>
        <v>461.71246685632633</v>
      </c>
      <c r="C36" s="11">
        <f>MAX(0,(Invest!B35+(1-dep)*K!C35))</f>
        <v>69.10415626098812</v>
      </c>
      <c r="D36" s="11">
        <f>MAX(0,(Invest!C35+(1-dep)*K!D35))</f>
        <v>63.241313723782746</v>
      </c>
      <c r="E36" s="11">
        <f>MAX(0,(Invest!D35+(1-dep)*K!E35))</f>
        <v>53.098061748749124</v>
      </c>
      <c r="F36" s="11">
        <f>MAX(0,(Invest!E35+(1-dep)*K!F35))</f>
        <v>46.52959836746524</v>
      </c>
      <c r="G36" s="11">
        <f>MAX(0,(Invest!F35+(1-dep)*K!G35))</f>
        <v>51.38231292641079</v>
      </c>
      <c r="H36" s="11">
        <f>MAX(0,(Invest!G35+(1-dep)*K!H35))</f>
        <v>49.47894192425425</v>
      </c>
      <c r="I36" s="11">
        <f>MAX(0,(Invest!H35+(1-dep)*K!I35))</f>
        <v>50.044835858238955</v>
      </c>
      <c r="J36" s="11">
        <f>MAX(0,(Invest!I35+(1-dep)*K!J35))</f>
        <v>78.83324604643705</v>
      </c>
    </row>
    <row r="37" spans="1:10" ht="12.75">
      <c r="A37" s="12">
        <f>1+A36</f>
        <v>34</v>
      </c>
      <c r="B37" s="11">
        <f>SUM(C37:J37)</f>
        <v>466.3254703155145</v>
      </c>
      <c r="C37" s="11">
        <f>MAX(0,(Invest!B36+(1-dep)*K!C36))</f>
        <v>69.02900127876099</v>
      </c>
      <c r="D37" s="11">
        <f>MAX(0,(Invest!C36+(1-dep)*K!D36))</f>
        <v>64.45069951139946</v>
      </c>
      <c r="E37" s="11">
        <f>MAX(0,(Invest!D36+(1-dep)*K!E36))</f>
        <v>54.01680547130669</v>
      </c>
      <c r="F37" s="11">
        <f>MAX(0,(Invest!E36+(1-dep)*K!F36))</f>
        <v>47.75175621275281</v>
      </c>
      <c r="G37" s="11">
        <f>MAX(0,(Invest!F36+(1-dep)*K!G36))</f>
        <v>51.6028593481956</v>
      </c>
      <c r="H37" s="11">
        <f>MAX(0,(Invest!G36+(1-dep)*K!H36))</f>
        <v>48.88213042765014</v>
      </c>
      <c r="I37" s="11">
        <f>MAX(0,(Invest!H36+(1-dep)*K!I36))</f>
        <v>49.37246607027536</v>
      </c>
      <c r="J37" s="11">
        <f>MAX(0,(Invest!I36+(1-dep)*K!J36))</f>
        <v>81.21975199517347</v>
      </c>
    </row>
    <row r="38" spans="1:10" ht="12.75">
      <c r="A38" s="12">
        <f>1+A37</f>
        <v>35</v>
      </c>
      <c r="B38" s="11">
        <f>SUM(C38:J38)</f>
        <v>470.98622360942744</v>
      </c>
      <c r="C38" s="11">
        <f>MAX(0,(Invest!B37+(1-dep)*K!C37))</f>
        <v>68.81020336321923</v>
      </c>
      <c r="D38" s="11">
        <f>MAX(0,(Invest!C37+(1-dep)*K!D37))</f>
        <v>65.5597051325194</v>
      </c>
      <c r="E38" s="11">
        <f>MAX(0,(Invest!D37+(1-dep)*K!E37))</f>
        <v>54.83370112543444</v>
      </c>
      <c r="F38" s="11">
        <f>MAX(0,(Invest!E37+(1-dep)*K!F37))</f>
        <v>48.899653423514216</v>
      </c>
      <c r="G38" s="11">
        <f>MAX(0,(Invest!F37+(1-dep)*K!G37))</f>
        <v>51.71543584391637</v>
      </c>
      <c r="H38" s="11">
        <f>MAX(0,(Invest!G37+(1-dep)*K!H37))</f>
        <v>48.19359026002376</v>
      </c>
      <c r="I38" s="11">
        <f>MAX(0,(Invest!H37+(1-dep)*K!I37))</f>
        <v>48.609570305639465</v>
      </c>
      <c r="J38" s="11">
        <f>MAX(0,(Invest!I37+(1-dep)*K!J37))</f>
        <v>84.36436415516054</v>
      </c>
    </row>
    <row r="39" spans="1:10" ht="12.75">
      <c r="A39" s="12">
        <f>1+A38</f>
        <v>36</v>
      </c>
      <c r="B39" s="11">
        <f>SUM(C39:J39)</f>
        <v>475.69456759016794</v>
      </c>
      <c r="C39" s="11">
        <f>MAX(0,(Invest!B38+(1-dep)*K!C38))</f>
        <v>68.61082126347456</v>
      </c>
      <c r="D39" s="11">
        <f>MAX(0,(Invest!C38+(1-dep)*K!D38))</f>
        <v>66.74821352755436</v>
      </c>
      <c r="E39" s="11">
        <f>MAX(0,(Invest!D38+(1-dep)*K!E38))</f>
        <v>55.624390153465335</v>
      </c>
      <c r="F39" s="11">
        <f>MAX(0,(Invest!E38+(1-dep)*K!F38))</f>
        <v>50.04000605404683</v>
      </c>
      <c r="G39" s="11">
        <f>MAX(0,(Invest!F38+(1-dep)*K!G38))</f>
        <v>51.793043342079855</v>
      </c>
      <c r="H39" s="11">
        <f>MAX(0,(Invest!G38+(1-dep)*K!H38))</f>
        <v>47.483282940767126</v>
      </c>
      <c r="I39" s="11">
        <f>MAX(0,(Invest!H38+(1-dep)*K!I38))</f>
        <v>47.826839769130956</v>
      </c>
      <c r="J39" s="11">
        <f>MAX(0,(Invest!I38+(1-dep)*K!J38))</f>
        <v>87.56797053964894</v>
      </c>
    </row>
    <row r="40" spans="1:10" ht="12.75">
      <c r="A40" s="12">
        <f>1+A39</f>
        <v>37</v>
      </c>
      <c r="B40" s="11">
        <f>SUM(C40:J40)</f>
        <v>480.45059174580024</v>
      </c>
      <c r="C40" s="11">
        <f>MAX(0,(Invest!B39+(1-dep)*K!C39))</f>
        <v>68.39007579936117</v>
      </c>
      <c r="D40" s="11">
        <f>MAX(0,(Invest!C39+(1-dep)*K!D39))</f>
        <v>67.9357721380903</v>
      </c>
      <c r="E40" s="11">
        <f>MAX(0,(Invest!D39+(1-dep)*K!E39))</f>
        <v>56.40790301432734</v>
      </c>
      <c r="F40" s="11">
        <f>MAX(0,(Invest!E39+(1-dep)*K!F39))</f>
        <v>51.18987432091003</v>
      </c>
      <c r="G40" s="11">
        <f>MAX(0,(Invest!F39+(1-dep)*K!G39))</f>
        <v>51.85401766070869</v>
      </c>
      <c r="H40" s="11">
        <f>MAX(0,(Invest!G39+(1-dep)*K!H39))</f>
        <v>46.768720739000386</v>
      </c>
      <c r="I40" s="11">
        <f>MAX(0,(Invest!H39+(1-dep)*K!I39))</f>
        <v>47.04193616428135</v>
      </c>
      <c r="J40" s="11">
        <f>MAX(0,(Invest!I39+(1-dep)*K!J39))</f>
        <v>90.86229190912094</v>
      </c>
    </row>
    <row r="41" spans="1:10" ht="12.75">
      <c r="A41" s="12">
        <f>1+A40</f>
        <v>38</v>
      </c>
      <c r="B41" s="11">
        <f>SUM(C41:J41)</f>
        <v>485.25453833731547</v>
      </c>
      <c r="C41" s="11">
        <f>MAX(0,(Invest!B40+(1-dep)*K!C40))</f>
        <v>70.32691231549252</v>
      </c>
      <c r="D41" s="11">
        <f>MAX(0,(Invest!C40+(1-dep)*K!D40))</f>
        <v>68.74942498069356</v>
      </c>
      <c r="E41" s="11">
        <f>MAX(0,(Invest!D40+(1-dep)*K!E40))</f>
        <v>56.87740909012388</v>
      </c>
      <c r="F41" s="11">
        <f>MAX(0,(Invest!E40+(1-dep)*K!F40))</f>
        <v>52.06474702855738</v>
      </c>
      <c r="G41" s="11">
        <f>MAX(0,(Invest!F40+(1-dep)*K!G40))</f>
        <v>51.67550174209027</v>
      </c>
      <c r="H41" s="11">
        <f>MAX(0,(Invest!G40+(1-dep)*K!H40))</f>
        <v>45.81469883203391</v>
      </c>
      <c r="I41" s="11">
        <f>MAX(0,(Invest!H40+(1-dep)*K!I40))</f>
        <v>46.019146529944436</v>
      </c>
      <c r="J41" s="11">
        <f>MAX(0,(Invest!I40+(1-dep)*K!J40))</f>
        <v>93.72669781837949</v>
      </c>
    </row>
    <row r="42" spans="1:10" ht="12.75">
      <c r="A42" s="12">
        <f>1+A41</f>
        <v>39</v>
      </c>
      <c r="B42" s="11">
        <f>SUM(C42:J42)</f>
        <v>490.1067442322144</v>
      </c>
      <c r="C42" s="11">
        <f>MAX(0,(Invest!B41+(1-dep)*K!C41))</f>
        <v>71.9469565697381</v>
      </c>
      <c r="D42" s="11">
        <f>MAX(0,(Invest!C41+(1-dep)*K!D41))</f>
        <v>69.08976072484698</v>
      </c>
      <c r="E42" s="11">
        <f>MAX(0,(Invest!D41+(1-dep)*K!E41))</f>
        <v>56.954783650757946</v>
      </c>
      <c r="F42" s="11">
        <f>MAX(0,(Invest!E41+(1-dep)*K!F41))</f>
        <v>52.5841242580353</v>
      </c>
      <c r="G42" s="11">
        <f>MAX(0,(Invest!F41+(1-dep)*K!G41))</f>
        <v>52.28002686733556</v>
      </c>
      <c r="H42" s="11">
        <f>MAX(0,(Invest!G41+(1-dep)*K!H41))</f>
        <v>46.53787216950917</v>
      </c>
      <c r="I42" s="11">
        <f>MAX(0,(Invest!H41+(1-dep)*K!I41))</f>
        <v>44.72216465006644</v>
      </c>
      <c r="J42" s="11">
        <f>MAX(0,(Invest!I41+(1-dep)*K!J41))</f>
        <v>95.99105534192488</v>
      </c>
    </row>
    <row r="43" spans="1:10" ht="12.75">
      <c r="A43" s="12">
        <f>1+A42</f>
        <v>40</v>
      </c>
      <c r="B43" s="11">
        <f>SUM(C43:J43)</f>
        <v>495.1695671906046</v>
      </c>
      <c r="C43" s="11">
        <f>MAX(0,(Invest!B42+(1-dep)*K!C42))</f>
        <v>73.15814997484432</v>
      </c>
      <c r="D43" s="11">
        <f>MAX(0,(Invest!C42+(1-dep)*K!D42))</f>
        <v>70.5702847317311</v>
      </c>
      <c r="E43" s="11">
        <f>MAX(0,(Invest!D42+(1-dep)*K!E42))</f>
        <v>56.69746541086477</v>
      </c>
      <c r="F43" s="11">
        <f>MAX(0,(Invest!E42+(1-dep)*K!F42))</f>
        <v>52.79282456581681</v>
      </c>
      <c r="G43" s="11">
        <f>MAX(0,(Invest!F42+(1-dep)*K!G42))</f>
        <v>53.86821711228044</v>
      </c>
      <c r="H43" s="11">
        <f>MAX(0,(Invest!G42+(1-dep)*K!H42))</f>
        <v>46.98889138403918</v>
      </c>
      <c r="I43" s="11">
        <f>MAX(0,(Invest!H42+(1-dep)*K!I42))</f>
        <v>43.38049971056444</v>
      </c>
      <c r="J43" s="11">
        <f>MAX(0,(Invest!I42+(1-dep)*K!J42))</f>
        <v>97.71323430046357</v>
      </c>
    </row>
    <row r="44" spans="1:10" ht="12.75">
      <c r="A44" s="12">
        <f>1+A43</f>
        <v>41</v>
      </c>
      <c r="B44" s="11">
        <f>SUM(C44:J44)</f>
        <v>500.2382402601928</v>
      </c>
      <c r="C44" s="11">
        <f>MAX(0,(Invest!B43+(1-dep)*K!C43))</f>
        <v>74.34112168922726</v>
      </c>
      <c r="D44" s="11">
        <f>MAX(0,(Invest!C43+(1-dep)*K!D43))</f>
        <v>72.03511724364091</v>
      </c>
      <c r="E44" s="11">
        <f>MAX(0,(Invest!D43+(1-dep)*K!E43))</f>
        <v>56.405598449484984</v>
      </c>
      <c r="F44" s="11">
        <f>MAX(0,(Invest!E43+(1-dep)*K!F43))</f>
        <v>52.96837492482578</v>
      </c>
      <c r="G44" s="11">
        <f>MAX(0,(Invest!F43+(1-dep)*K!G43))</f>
        <v>55.467677515460316</v>
      </c>
      <c r="H44" s="11">
        <f>MAX(0,(Invest!G43+(1-dep)*K!H43))</f>
        <v>47.41360294413804</v>
      </c>
      <c r="I44" s="11">
        <f>MAX(0,(Invest!H43+(1-dep)*K!I43))</f>
        <v>42.07908471924751</v>
      </c>
      <c r="J44" s="11">
        <f>MAX(0,(Invest!I43+(1-dep)*K!J43))</f>
        <v>99.527662774168</v>
      </c>
    </row>
    <row r="45" spans="1:10" ht="12.75">
      <c r="A45" s="12">
        <f>1+A44</f>
        <v>42</v>
      </c>
      <c r="B45" s="11">
        <f>SUM(C45:J45)</f>
        <v>505.4161902712056</v>
      </c>
      <c r="C45" s="11">
        <f>MAX(0,(Invest!B44+(1-dep)*K!C44))</f>
        <v>75.31785185068877</v>
      </c>
      <c r="D45" s="11">
        <f>MAX(0,(Invest!C44+(1-dep)*K!D44))</f>
        <v>73.30952801617316</v>
      </c>
      <c r="E45" s="11">
        <f>MAX(0,(Invest!D44+(1-dep)*K!E44))</f>
        <v>55.95314460620906</v>
      </c>
      <c r="F45" s="11">
        <f>MAX(0,(Invest!E44+(1-dep)*K!F44))</f>
        <v>54.30482494881957</v>
      </c>
      <c r="G45" s="11">
        <f>MAX(0,(Invest!F44+(1-dep)*K!G44))</f>
        <v>56.940918608818095</v>
      </c>
      <c r="H45" s="11">
        <f>MAX(0,(Invest!G44+(1-dep)*K!H44))</f>
        <v>47.70092063685318</v>
      </c>
      <c r="I45" s="11">
        <f>MAX(0,(Invest!H44+(1-dep)*K!I44))</f>
        <v>40.816712177670084</v>
      </c>
      <c r="J45" s="11">
        <f>MAX(0,(Invest!I44+(1-dep)*K!J44))</f>
        <v>101.0722894259737</v>
      </c>
    </row>
    <row r="46" spans="1:10" ht="12.75">
      <c r="A46" s="12">
        <f>1+A45</f>
        <v>43</v>
      </c>
      <c r="B46" s="11">
        <f>SUM(C46:J46)</f>
        <v>510.7343453393147</v>
      </c>
      <c r="C46" s="11">
        <f>MAX(0,(Invest!B45+(1-dep)*K!C45))</f>
        <v>75.95182482213949</v>
      </c>
      <c r="D46" s="11">
        <f>MAX(0,(Invest!C45+(1-dep)*K!D45))</f>
        <v>74.33790778373903</v>
      </c>
      <c r="E46" s="11">
        <f>MAX(0,(Invest!D45+(1-dep)*K!E45))</f>
        <v>56.79146017492589</v>
      </c>
      <c r="F46" s="11">
        <f>MAX(0,(Invest!E45+(1-dep)*K!F45))</f>
        <v>55.41097867035424</v>
      </c>
      <c r="G46" s="11">
        <f>MAX(0,(Invest!F45+(1-dep)*K!G45))</f>
        <v>58.17557731393997</v>
      </c>
      <c r="H46" s="11">
        <f>MAX(0,(Invest!G45+(1-dep)*K!H45))</f>
        <v>48.31347661642794</v>
      </c>
      <c r="I46" s="11">
        <f>MAX(0,(Invest!H45+(1-dep)*K!I45))</f>
        <v>39.59221081233998</v>
      </c>
      <c r="J46" s="11">
        <f>MAX(0,(Invest!I45+(1-dep)*K!J45))</f>
        <v>102.16090914544816</v>
      </c>
    </row>
    <row r="47" spans="1:10" ht="12.75">
      <c r="A47" s="12">
        <f>1+A46</f>
        <v>44</v>
      </c>
      <c r="B47" s="11">
        <f>SUM(C47:J47)</f>
        <v>516.0174283237698</v>
      </c>
      <c r="C47" s="11">
        <f>MAX(0,(Invest!B46+(1-dep)*K!C46))</f>
        <v>76.51791377080794</v>
      </c>
      <c r="D47" s="11">
        <f>MAX(0,(Invest!C46+(1-dep)*K!D46))</f>
        <v>75.59565321706765</v>
      </c>
      <c r="E47" s="11">
        <f>MAX(0,(Invest!D46+(1-dep)*K!E46))</f>
        <v>57.58669137723873</v>
      </c>
      <c r="F47" s="11">
        <f>MAX(0,(Invest!E46+(1-dep)*K!F46))</f>
        <v>56.48465544068806</v>
      </c>
      <c r="G47" s="11">
        <f>MAX(0,(Invest!F46+(1-dep)*K!G46))</f>
        <v>59.379070675406986</v>
      </c>
      <c r="H47" s="11">
        <f>MAX(0,(Invest!G46+(1-dep)*K!H46))</f>
        <v>48.88680952263014</v>
      </c>
      <c r="I47" s="11">
        <f>MAX(0,(Invest!H46+(1-dep)*K!I46))</f>
        <v>38.404444487969776</v>
      </c>
      <c r="J47" s="11">
        <f>MAX(0,(Invest!I46+(1-dep)*K!J46))</f>
        <v>103.16218983196046</v>
      </c>
    </row>
    <row r="48" spans="1:10" ht="12.75">
      <c r="A48" s="12">
        <f>1+A47</f>
        <v>45</v>
      </c>
      <c r="B48" s="11">
        <f>SUM(C48:J48)</f>
        <v>521.4047460504884</v>
      </c>
      <c r="C48" s="11">
        <f>MAX(0,(Invest!B47+(1-dep)*K!C47))</f>
        <v>77.68831434282302</v>
      </c>
      <c r="D48" s="11">
        <f>MAX(0,(Invest!C47+(1-dep)*K!D47))</f>
        <v>76.5547337583755</v>
      </c>
      <c r="E48" s="11">
        <f>MAX(0,(Invest!D47+(1-dep)*K!E47))</f>
        <v>59.21006349157271</v>
      </c>
      <c r="F48" s="11">
        <f>MAX(0,(Invest!E47+(1-dep)*K!F47))</f>
        <v>57.33864229576899</v>
      </c>
      <c r="G48" s="11">
        <f>MAX(0,(Invest!F47+(1-dep)*K!G47))</f>
        <v>60.35383991768457</v>
      </c>
      <c r="H48" s="11">
        <f>MAX(0,(Invest!G47+(1-dep)*K!H47))</f>
        <v>49.26259137293286</v>
      </c>
      <c r="I48" s="11">
        <f>MAX(0,(Invest!H47+(1-dep)*K!I47))</f>
        <v>37.25231115333068</v>
      </c>
      <c r="J48" s="11">
        <f>MAX(0,(Invest!I47+(1-dep)*K!J47))</f>
        <v>103.74424971800013</v>
      </c>
    </row>
    <row r="49" spans="1:10" ht="12.75">
      <c r="A49" s="12">
        <f>1+A48</f>
        <v>46</v>
      </c>
      <c r="B49" s="11">
        <f>SUM(C49:J49)</f>
        <v>526.8816938828847</v>
      </c>
      <c r="C49" s="11">
        <f>MAX(0,(Invest!B48+(1-dep)*K!C48))</f>
        <v>78.51203507511978</v>
      </c>
      <c r="D49" s="11">
        <f>MAX(0,(Invest!C48+(1-dep)*K!D48))</f>
        <v>78.30274137952561</v>
      </c>
      <c r="E49" s="11">
        <f>MAX(0,(Invest!D48+(1-dep)*K!E48))</f>
        <v>60.59255842285794</v>
      </c>
      <c r="F49" s="11">
        <f>MAX(0,(Invest!E48+(1-dep)*K!F48))</f>
        <v>57.93657362130444</v>
      </c>
      <c r="G49" s="11">
        <f>MAX(0,(Invest!F48+(1-dep)*K!G48))</f>
        <v>61.06060056795695</v>
      </c>
      <c r="H49" s="11">
        <f>MAX(0,(Invest!G48+(1-dep)*K!H48))</f>
        <v>49.41438620291523</v>
      </c>
      <c r="I49" s="11">
        <f>MAX(0,(Invest!H48+(1-dep)*K!I48))</f>
        <v>36.13474181873076</v>
      </c>
      <c r="J49" s="11">
        <f>MAX(0,(Invest!I48+(1-dep)*K!J48))</f>
        <v>104.92805679447406</v>
      </c>
    </row>
    <row r="50" spans="1:10" ht="12.75">
      <c r="A50" s="12">
        <f>1+A49</f>
        <v>47</v>
      </c>
      <c r="B50" s="11">
        <f>SUM(C50:J50)</f>
        <v>532.4693186386446</v>
      </c>
      <c r="C50" s="11">
        <f>MAX(0,(Invest!B49+(1-dep)*K!C49))</f>
        <v>78.86396145295814</v>
      </c>
      <c r="D50" s="11">
        <f>MAX(0,(Invest!C49+(1-dep)*K!D49))</f>
        <v>79.59689342800502</v>
      </c>
      <c r="E50" s="11">
        <f>MAX(0,(Invest!D49+(1-dep)*K!E49))</f>
        <v>61.62476943902704</v>
      </c>
      <c r="F50" s="11">
        <f>MAX(0,(Invest!E49+(1-dep)*K!F49))</f>
        <v>58.186296491093806</v>
      </c>
      <c r="G50" s="11">
        <f>MAX(0,(Invest!F49+(1-dep)*K!G49))</f>
        <v>61.400894569422434</v>
      </c>
      <c r="H50" s="11">
        <f>MAX(0,(Invest!G49+(1-dep)*K!H49))</f>
        <v>51.62939381910193</v>
      </c>
      <c r="I50" s="11">
        <f>MAX(0,(Invest!H49+(1-dep)*K!I49))</f>
        <v>35.05069956416884</v>
      </c>
      <c r="J50" s="11">
        <f>MAX(0,(Invest!I49+(1-dep)*K!J49))</f>
        <v>106.11640987486734</v>
      </c>
    </row>
    <row r="51" spans="1:10" ht="12.75">
      <c r="A51" s="12">
        <f>1+A50</f>
        <v>48</v>
      </c>
      <c r="B51" s="11">
        <f>SUM(C51:J51)</f>
        <v>537.9681191846155</v>
      </c>
      <c r="C51" s="11">
        <f>MAX(0,(Invest!B50+(1-dep)*K!C50))</f>
        <v>79.1744506448943</v>
      </c>
      <c r="D51" s="11">
        <f>MAX(0,(Invest!C50+(1-dep)*K!D50))</f>
        <v>80.8677047157887</v>
      </c>
      <c r="E51" s="11">
        <f>MAX(0,(Invest!D50+(1-dep)*K!E50))</f>
        <v>62.63989114373332</v>
      </c>
      <c r="F51" s="11">
        <f>MAX(0,(Invest!E50+(1-dep)*K!F50))</f>
        <v>58.40537299781975</v>
      </c>
      <c r="G51" s="11">
        <f>MAX(0,(Invest!F50+(1-dep)*K!G50))</f>
        <v>61.709503349826875</v>
      </c>
      <c r="H51" s="11">
        <f>MAX(0,(Invest!G50+(1-dep)*K!H50))</f>
        <v>53.91267149531582</v>
      </c>
      <c r="I51" s="11">
        <f>MAX(0,(Invest!H50+(1-dep)*K!I50))</f>
        <v>33.999178577243775</v>
      </c>
      <c r="J51" s="11">
        <f>MAX(0,(Invest!I50+(1-dep)*K!J50))</f>
        <v>107.25934625999292</v>
      </c>
    </row>
    <row r="52" spans="1:10" ht="12.75">
      <c r="A52" s="12">
        <f>1+A51</f>
        <v>49</v>
      </c>
      <c r="B52" s="11">
        <f>SUM(C52:J52)</f>
        <v>543.8854758341295</v>
      </c>
      <c r="C52" s="11">
        <f>MAX(0,(Invest!B51+(1-dep)*K!C51))</f>
        <v>79.75447077393264</v>
      </c>
      <c r="D52" s="11">
        <f>MAX(0,(Invest!C51+(1-dep)*K!D51))</f>
        <v>80.8135695113851</v>
      </c>
      <c r="E52" s="11">
        <f>MAX(0,(Invest!D51+(1-dep)*K!E51))</f>
        <v>65.48129385773747</v>
      </c>
      <c r="F52" s="11">
        <f>MAX(0,(Invest!E51+(1-dep)*K!F51))</f>
        <v>58.41806612364458</v>
      </c>
      <c r="G52" s="11">
        <f>MAX(0,(Invest!F51+(1-dep)*K!G51))</f>
        <v>61.80183387794212</v>
      </c>
      <c r="H52" s="11">
        <f>MAX(0,(Invest!G51+(1-dep)*K!H51))</f>
        <v>55.338123576380745</v>
      </c>
      <c r="I52" s="11">
        <f>MAX(0,(Invest!H51+(1-dep)*K!I51))</f>
        <v>32.97920321992646</v>
      </c>
      <c r="J52" s="11">
        <f>MAX(0,(Invest!I51+(1-dep)*K!J51))</f>
        <v>109.29891489318041</v>
      </c>
    </row>
    <row r="53" spans="1:10" ht="12.75">
      <c r="A53" s="12">
        <f>1+A52</f>
        <v>50</v>
      </c>
      <c r="B53" s="11">
        <f>SUM(C53:J53)</f>
        <v>549.7721591665569</v>
      </c>
      <c r="C53" s="11">
        <f>MAX(0,(Invest!B52+(1-dep)*K!C52))</f>
        <v>79.8179368470228</v>
      </c>
      <c r="D53" s="11">
        <f>MAX(0,(Invest!C52+(1-dep)*K!D52))</f>
        <v>82.90917357627727</v>
      </c>
      <c r="E53" s="11">
        <f>MAX(0,(Invest!D52+(1-dep)*K!E52))</f>
        <v>67.9833648511881</v>
      </c>
      <c r="F53" s="11">
        <f>MAX(0,(Invest!E52+(1-dep)*K!F52))</f>
        <v>58.05606038234318</v>
      </c>
      <c r="G53" s="11">
        <f>MAX(0,(Invest!F52+(1-dep)*K!G52))</f>
        <v>61.496607845382755</v>
      </c>
      <c r="H53" s="11">
        <f>MAX(0,(Invest!G52+(1-dep)*K!H52))</f>
        <v>56.844250209326376</v>
      </c>
      <c r="I53" s="11">
        <f>MAX(0,(Invest!H52+(1-dep)*K!I52))</f>
        <v>31.989827123328666</v>
      </c>
      <c r="J53" s="11">
        <f>MAX(0,(Invest!I52+(1-dep)*K!J52))</f>
        <v>110.6749383316877</v>
      </c>
    </row>
    <row r="54" spans="1:10" ht="12.75">
      <c r="A54" s="12">
        <f>1+A53</f>
        <v>51</v>
      </c>
      <c r="B54" s="11">
        <f>SUM(C54:J54)</f>
        <v>555.5739594201449</v>
      </c>
      <c r="C54" s="11">
        <f>MAX(0,(Invest!B53+(1-dep)*K!C53))</f>
        <v>79.60245095578189</v>
      </c>
      <c r="D54" s="11">
        <f>MAX(0,(Invest!C53+(1-dep)*K!D53))</f>
        <v>85.05982362292211</v>
      </c>
      <c r="E54" s="11">
        <f>MAX(0,(Invest!D53+(1-dep)*K!E53))</f>
        <v>71.17101281636623</v>
      </c>
      <c r="F54" s="11">
        <f>MAX(0,(Invest!E53+(1-dep)*K!F53))</f>
        <v>57.496966893750546</v>
      </c>
      <c r="G54" s="11">
        <f>MAX(0,(Invest!F53+(1-dep)*K!G53))</f>
        <v>60.98105872841872</v>
      </c>
      <c r="H54" s="11">
        <f>MAX(0,(Invest!G53+(1-dep)*K!H53))</f>
        <v>58.562676456502935</v>
      </c>
      <c r="I54" s="11">
        <f>MAX(0,(Invest!H53+(1-dep)*K!I53))</f>
        <v>31.030132309628804</v>
      </c>
      <c r="J54" s="11">
        <f>MAX(0,(Invest!I53+(1-dep)*K!J53))</f>
        <v>111.66983763677364</v>
      </c>
    </row>
    <row r="55" spans="1:10" ht="12.75">
      <c r="A55" s="12">
        <f>1+A54</f>
        <v>52</v>
      </c>
      <c r="B55" s="11">
        <f>SUM(C55:J55)</f>
        <v>561.285264103602</v>
      </c>
      <c r="C55" s="11">
        <f>MAX(0,(Invest!B54+(1-dep)*K!C54))</f>
        <v>79.28886566884461</v>
      </c>
      <c r="D55" s="11">
        <f>MAX(0,(Invest!C54+(1-dep)*K!D54))</f>
        <v>87.15307796983211</v>
      </c>
      <c r="E55" s="11">
        <f>MAX(0,(Invest!D54+(1-dep)*K!E54))</f>
        <v>74.40868787926713</v>
      </c>
      <c r="F55" s="11">
        <f>MAX(0,(Invest!E54+(1-dep)*K!F54))</f>
        <v>56.87324560717733</v>
      </c>
      <c r="G55" s="11">
        <f>MAX(0,(Invest!F54+(1-dep)*K!G54))</f>
        <v>60.3953357218133</v>
      </c>
      <c r="H55" s="11">
        <f>MAX(0,(Invest!G54+(1-dep)*K!H54))</f>
        <v>60.53572226216276</v>
      </c>
      <c r="I55" s="11">
        <f>MAX(0,(Invest!H54+(1-dep)*K!I54))</f>
        <v>30.09922834033994</v>
      </c>
      <c r="J55" s="11">
        <f>MAX(0,(Invest!I54+(1-dep)*K!J54))</f>
        <v>112.53110065416486</v>
      </c>
    </row>
    <row r="56" spans="1:10" ht="12.75">
      <c r="A56" s="12">
        <f>1+A55</f>
        <v>53</v>
      </c>
      <c r="B56" s="11">
        <f>SUM(C56:J56)</f>
        <v>567.0456873053911</v>
      </c>
      <c r="C56" s="11">
        <f>MAX(0,(Invest!B55+(1-dep)*K!C55))</f>
        <v>78.60972813425987</v>
      </c>
      <c r="D56" s="11">
        <f>MAX(0,(Invest!C55+(1-dep)*K!D55))</f>
        <v>90.85440540309995</v>
      </c>
      <c r="E56" s="11">
        <f>MAX(0,(Invest!D55+(1-dep)*K!E55))</f>
        <v>77.40570925313678</v>
      </c>
      <c r="F56" s="11">
        <f>MAX(0,(Invest!E55+(1-dep)*K!F55))</f>
        <v>55.99786794096667</v>
      </c>
      <c r="G56" s="11">
        <f>MAX(0,(Invest!F55+(1-dep)*K!G55))</f>
        <v>59.53991991275774</v>
      </c>
      <c r="H56" s="11">
        <f>MAX(0,(Invest!G55+(1-dep)*K!H55))</f>
        <v>62.578952761950646</v>
      </c>
      <c r="I56" s="11">
        <f>MAX(0,(Invest!H55+(1-dep)*K!I55))</f>
        <v>29.196251490129743</v>
      </c>
      <c r="J56" s="11">
        <f>MAX(0,(Invest!I55+(1-dep)*K!J55))</f>
        <v>112.86285240908965</v>
      </c>
    </row>
    <row r="57" spans="1:10" ht="12.75">
      <c r="A57" s="12">
        <f>1+A56</f>
        <v>54</v>
      </c>
      <c r="B57" s="11">
        <f>SUM(C57:J57)</f>
        <v>572.9377514768156</v>
      </c>
      <c r="C57" s="11">
        <f>MAX(0,(Invest!B56+(1-dep)*K!C56))</f>
        <v>80.60835591738216</v>
      </c>
      <c r="D57" s="11">
        <f>MAX(0,(Invest!C56+(1-dep)*K!D56))</f>
        <v>94.30923638696476</v>
      </c>
      <c r="E57" s="11">
        <f>MAX(0,(Invest!D56+(1-dep)*K!E56))</f>
        <v>80.44187489877896</v>
      </c>
      <c r="F57" s="11">
        <f>MAX(0,(Invest!E56+(1-dep)*K!F56))</f>
        <v>54.68375329158839</v>
      </c>
      <c r="G57" s="11">
        <f>MAX(0,(Invest!F56+(1-dep)*K!G56))</f>
        <v>58.21424186774061</v>
      </c>
      <c r="H57" s="11">
        <f>MAX(0,(Invest!G56+(1-dep)*K!H56))</f>
        <v>64.12002815788846</v>
      </c>
      <c r="I57" s="11">
        <f>MAX(0,(Invest!H56+(1-dep)*K!I56))</f>
        <v>28.32036394542585</v>
      </c>
      <c r="J57" s="11">
        <f>MAX(0,(Invest!I56+(1-dep)*K!J56))</f>
        <v>112.23989701104637</v>
      </c>
    </row>
    <row r="58" spans="1:10" ht="12.75">
      <c r="A58" s="12">
        <f>1+A57</f>
        <v>55</v>
      </c>
      <c r="B58" s="11">
        <f>SUM(C58:J58)</f>
        <v>579.0303153426603</v>
      </c>
      <c r="C58" s="11">
        <f>MAX(0,(Invest!B57+(1-dep)*K!C57))</f>
        <v>81.8926381538864</v>
      </c>
      <c r="D58" s="11">
        <f>MAX(0,(Invest!C57+(1-dep)*K!D57))</f>
        <v>96.97326992970487</v>
      </c>
      <c r="E58" s="11">
        <f>MAX(0,(Invest!D57+(1-dep)*K!E57))</f>
        <v>82.80837158318501</v>
      </c>
      <c r="F58" s="11">
        <f>MAX(0,(Invest!E57+(1-dep)*K!F57))</f>
        <v>53.04324069284073</v>
      </c>
      <c r="G58" s="11">
        <f>MAX(0,(Invest!F57+(1-dep)*K!G57))</f>
        <v>59.58426750593317</v>
      </c>
      <c r="H58" s="11">
        <f>MAX(0,(Invest!G57+(1-dep)*K!H57))</f>
        <v>66.62402650962017</v>
      </c>
      <c r="I58" s="11">
        <f>MAX(0,(Invest!H57+(1-dep)*K!I57))</f>
        <v>27.470753027063072</v>
      </c>
      <c r="J58" s="11">
        <f>MAX(0,(Invest!I57+(1-dep)*K!J57))</f>
        <v>110.63374794042683</v>
      </c>
    </row>
    <row r="59" spans="1:10" ht="12.75">
      <c r="A59" s="12">
        <f>1+A58</f>
        <v>56</v>
      </c>
      <c r="B59" s="11">
        <f>SUM(C59:J59)</f>
        <v>583.0705330456549</v>
      </c>
      <c r="C59" s="11">
        <f>MAX(0,(Invest!B58+(1-dep)*K!C58))</f>
        <v>82.27876695523145</v>
      </c>
      <c r="D59" s="11">
        <f>MAX(0,(Invest!C58+(1-dep)*K!D58))</f>
        <v>98.59202093140792</v>
      </c>
      <c r="E59" s="11">
        <f>MAX(0,(Invest!D58+(1-dep)*K!E58))</f>
        <v>84.82822048924315</v>
      </c>
      <c r="F59" s="11">
        <f>MAX(0,(Invest!E58+(1-dep)*K!F58))</f>
        <v>52.48168923982358</v>
      </c>
      <c r="G59" s="11">
        <f>MAX(0,(Invest!F58+(1-dep)*K!G58))</f>
        <v>60.305736897068954</v>
      </c>
      <c r="H59" s="11">
        <f>MAX(0,(Invest!G58+(1-dep)*K!H58))</f>
        <v>68.45226814201641</v>
      </c>
      <c r="I59" s="11">
        <f>MAX(0,(Invest!H58+(1-dep)*K!I58))</f>
        <v>28.23049125028283</v>
      </c>
      <c r="J59" s="11">
        <f>MAX(0,(Invest!I58+(1-dep)*K!J58))</f>
        <v>107.90133914058067</v>
      </c>
    </row>
    <row r="60" spans="1:10" ht="12.75">
      <c r="A60" s="12">
        <f>1+A59</f>
        <v>57</v>
      </c>
      <c r="B60" s="11">
        <f>SUM(C60:J60)</f>
        <v>587.8390065111174</v>
      </c>
      <c r="C60" s="11">
        <f>MAX(0,(Invest!B59+(1-dep)*K!C59))</f>
        <v>82.71177266751637</v>
      </c>
      <c r="D60" s="11">
        <f>MAX(0,(Invest!C59+(1-dep)*K!D59))</f>
        <v>100.29340866016462</v>
      </c>
      <c r="E60" s="11">
        <f>MAX(0,(Invest!D59+(1-dep)*K!E59))</f>
        <v>86.94608760042014</v>
      </c>
      <c r="F60" s="11">
        <f>MAX(0,(Invest!E59+(1-dep)*K!F59))</f>
        <v>51.953716394376094</v>
      </c>
      <c r="G60" s="11">
        <f>MAX(0,(Invest!F59+(1-dep)*K!G59))</f>
        <v>61.238037194679514</v>
      </c>
      <c r="H60" s="11">
        <f>MAX(0,(Invest!G59+(1-dep)*K!H59))</f>
        <v>70.37725940459991</v>
      </c>
      <c r="I60" s="11">
        <f>MAX(0,(Invest!H59+(1-dep)*K!I59))</f>
        <v>29.027591790190066</v>
      </c>
      <c r="J60" s="11">
        <f>MAX(0,(Invest!I59+(1-dep)*K!J59))</f>
        <v>105.29113279917074</v>
      </c>
    </row>
    <row r="61" spans="1:10" ht="12.75">
      <c r="A61" s="12">
        <f>1+A60</f>
        <v>58</v>
      </c>
      <c r="B61" s="11">
        <f>SUM(C61:J61)</f>
        <v>593.0726643234518</v>
      </c>
      <c r="C61" s="11">
        <f>MAX(0,(Invest!B60+(1-dep)*K!C60))</f>
        <v>83.06713433573631</v>
      </c>
      <c r="D61" s="11">
        <f>MAX(0,(Invest!C60+(1-dep)*K!D60))</f>
        <v>102.71816156031069</v>
      </c>
      <c r="E61" s="11">
        <f>MAX(0,(Invest!D60+(1-dep)*K!E60))</f>
        <v>89.02866002184612</v>
      </c>
      <c r="F61" s="11">
        <f>MAX(0,(Invest!E60+(1-dep)*K!F60))</f>
        <v>51.38278442002596</v>
      </c>
      <c r="G61" s="11">
        <f>MAX(0,(Invest!F60+(1-dep)*K!G60))</f>
        <v>62.12406241501189</v>
      </c>
      <c r="H61" s="11">
        <f>MAX(0,(Invest!G60+(1-dep)*K!H60))</f>
        <v>72.284477579268</v>
      </c>
      <c r="I61" s="11">
        <f>MAX(0,(Invest!H60+(1-dep)*K!I60))</f>
        <v>29.817532249222175</v>
      </c>
      <c r="J61" s="11">
        <f>MAX(0,(Invest!I60+(1-dep)*K!J60))</f>
        <v>102.64985174203068</v>
      </c>
    </row>
    <row r="62" spans="1:10" ht="12.75">
      <c r="A62" s="12">
        <f>1+A61</f>
        <v>59</v>
      </c>
      <c r="B62" s="11">
        <f>SUM(C62:J62)</f>
        <v>598.612064278541</v>
      </c>
      <c r="C62" s="11">
        <f>MAX(0,(Invest!B61+(1-dep)*K!C61))</f>
        <v>83.2858720558518</v>
      </c>
      <c r="D62" s="11">
        <f>MAX(0,(Invest!C61+(1-dep)*K!D61))</f>
        <v>105.3236608282376</v>
      </c>
      <c r="E62" s="11">
        <f>MAX(0,(Invest!D61+(1-dep)*K!E61))</f>
        <v>91.00572497170123</v>
      </c>
      <c r="F62" s="11">
        <f>MAX(0,(Invest!E61+(1-dep)*K!F61))</f>
        <v>50.73595825878982</v>
      </c>
      <c r="G62" s="11">
        <f>MAX(0,(Invest!F61+(1-dep)*K!G61))</f>
        <v>63.64050941210967</v>
      </c>
      <c r="H62" s="11">
        <f>MAX(0,(Invest!G61+(1-dep)*K!H61))</f>
        <v>74.12708583095564</v>
      </c>
      <c r="I62" s="11">
        <f>MAX(0,(Invest!H61+(1-dep)*K!I61))</f>
        <v>30.576519331392156</v>
      </c>
      <c r="J62" s="11">
        <f>MAX(0,(Invest!I61+(1-dep)*K!J61))</f>
        <v>99.91673358950301</v>
      </c>
    </row>
    <row r="63" spans="1:10" ht="12.75">
      <c r="A63" s="12">
        <f>1+A62</f>
        <v>60</v>
      </c>
      <c r="B63" s="11">
        <f>SUM(C63:J63)</f>
        <v>604.3606652746895</v>
      </c>
      <c r="C63" s="11">
        <f>MAX(0,(Invest!B62+(1-dep)*K!C62))</f>
        <v>83.10928615115472</v>
      </c>
      <c r="D63" s="11">
        <f>MAX(0,(Invest!C62+(1-dep)*K!D62))</f>
        <v>107.4658298771549</v>
      </c>
      <c r="E63" s="11">
        <f>MAX(0,(Invest!D62+(1-dep)*K!E62))</f>
        <v>92.57269841571873</v>
      </c>
      <c r="F63" s="11">
        <f>MAX(0,(Invest!E62+(1-dep)*K!F62))</f>
        <v>50.558555417796434</v>
      </c>
      <c r="G63" s="11">
        <f>MAX(0,(Invest!F62+(1-dep)*K!G62))</f>
        <v>64.87992425634793</v>
      </c>
      <c r="H63" s="11">
        <f>MAX(0,(Invest!G62+(1-dep)*K!H62))</f>
        <v>75.64394501369748</v>
      </c>
      <c r="I63" s="11">
        <f>MAX(0,(Invest!H62+(1-dep)*K!I62))</f>
        <v>31.201097347100283</v>
      </c>
      <c r="J63" s="11">
        <f>MAX(0,(Invest!I62+(1-dep)*K!J62))</f>
        <v>98.929328795719</v>
      </c>
    </row>
    <row r="64" spans="1:10" ht="12.75">
      <c r="A64" s="12">
        <f>1+A63</f>
        <v>61</v>
      </c>
      <c r="B64" s="11">
        <f>SUM(C64:J64)</f>
        <v>610.2601070027137</v>
      </c>
      <c r="C64" s="11">
        <f>MAX(0,(Invest!B63+(1-dep)*K!C63))</f>
        <v>82.86447489173682</v>
      </c>
      <c r="D64" s="11">
        <f>MAX(0,(Invest!C63+(1-dep)*K!D63))</f>
        <v>109.55776804244802</v>
      </c>
      <c r="E64" s="11">
        <f>MAX(0,(Invest!D63+(1-dep)*K!E63))</f>
        <v>94.38795377246532</v>
      </c>
      <c r="F64" s="11">
        <f>MAX(0,(Invest!E63+(1-dep)*K!F63))</f>
        <v>50.55430629405677</v>
      </c>
      <c r="G64" s="11">
        <f>MAX(0,(Invest!F63+(1-dep)*K!G63))</f>
        <v>66.08696565532512</v>
      </c>
      <c r="H64" s="11">
        <f>MAX(0,(Invest!G63+(1-dep)*K!H63))</f>
        <v>77.12579888221383</v>
      </c>
      <c r="I64" s="11">
        <f>MAX(0,(Invest!H63+(1-dep)*K!I63))</f>
        <v>31.81119414983017</v>
      </c>
      <c r="J64" s="11">
        <f>MAX(0,(Invest!I63+(1-dep)*K!J63))</f>
        <v>97.87164531463769</v>
      </c>
    </row>
    <row r="65" spans="1:10" ht="12.75">
      <c r="A65" s="12">
        <f>1+A64</f>
        <v>62</v>
      </c>
      <c r="B65" s="11">
        <f>SUM(C65:J65)</f>
        <v>616.2752057300313</v>
      </c>
      <c r="C65" s="11">
        <f>MAX(0,(Invest!B64+(1-dep)*K!C64))</f>
        <v>82.59646844177063</v>
      </c>
      <c r="D65" s="11">
        <f>MAX(0,(Invest!C64+(1-dep)*K!D64))</f>
        <v>111.65699084247935</v>
      </c>
      <c r="E65" s="11">
        <f>MAX(0,(Invest!D64+(1-dep)*K!E64))</f>
        <v>96.20998709442293</v>
      </c>
      <c r="F65" s="11">
        <f>MAX(0,(Invest!E64+(1-dep)*K!F64))</f>
        <v>50.681195076858266</v>
      </c>
      <c r="G65" s="11">
        <f>MAX(0,(Invest!F64+(1-dep)*K!G64))</f>
        <v>67.29633543611052</v>
      </c>
      <c r="H65" s="11">
        <f>MAX(0,(Invest!G64+(1-dep)*K!H64))</f>
        <v>78.61313607933539</v>
      </c>
      <c r="I65" s="11">
        <f>MAX(0,(Invest!H64+(1-dep)*K!I64))</f>
        <v>32.42350971404045</v>
      </c>
      <c r="J65" s="11">
        <f>MAX(0,(Invest!I64+(1-dep)*K!J64))</f>
        <v>96.79758304501374</v>
      </c>
    </row>
    <row r="66" spans="1:10" ht="12.75">
      <c r="A66" s="12">
        <f>1+A65</f>
        <v>63</v>
      </c>
      <c r="B66" s="11">
        <f>SUM(C66:J66)</f>
        <v>622.3848473654006</v>
      </c>
      <c r="C66" s="11">
        <f>MAX(0,(Invest!B65+(1-dep)*K!C65))</f>
        <v>82.21721336957107</v>
      </c>
      <c r="D66" s="11">
        <f>MAX(0,(Invest!C65+(1-dep)*K!D65))</f>
        <v>113.63616722416764</v>
      </c>
      <c r="E66" s="11">
        <f>MAX(0,(Invest!D65+(1-dep)*K!E65))</f>
        <v>97.92904733494254</v>
      </c>
      <c r="F66" s="11">
        <f>MAX(0,(Invest!E65+(1-dep)*K!F65))</f>
        <v>50.73859455722019</v>
      </c>
      <c r="G66" s="11">
        <f>MAX(0,(Invest!F65+(1-dep)*K!G65))</f>
        <v>68.47009772187484</v>
      </c>
      <c r="H66" s="11">
        <f>MAX(0,(Invest!G65+(1-dep)*K!H65))</f>
        <v>80.01628293526868</v>
      </c>
      <c r="I66" s="11">
        <f>MAX(0,(Invest!H65+(1-dep)*K!I65))</f>
        <v>33.001061694661416</v>
      </c>
      <c r="J66" s="11">
        <f>MAX(0,(Invest!I65+(1-dep)*K!J65))</f>
        <v>96.37638252769422</v>
      </c>
    </row>
    <row r="67" spans="1:10" ht="12.75">
      <c r="A67" s="12">
        <f>1+A66</f>
        <v>64</v>
      </c>
      <c r="B67" s="11">
        <f>SUM(C67:J67)</f>
        <v>628.5764599373592</v>
      </c>
      <c r="C67" s="11">
        <f>MAX(0,(Invest!B66+(1-dep)*K!C66))</f>
        <v>81.28358372237045</v>
      </c>
      <c r="D67" s="11">
        <f>MAX(0,(Invest!C66+(1-dep)*K!D66))</f>
        <v>114.83763260570099</v>
      </c>
      <c r="E67" s="11">
        <f>MAX(0,(Invest!D66+(1-dep)*K!E66))</f>
        <v>101.2154133143931</v>
      </c>
      <c r="F67" s="11">
        <f>MAX(0,(Invest!E66+(1-dep)*K!F66))</f>
        <v>50.44780659633398</v>
      </c>
      <c r="G67" s="11">
        <f>MAX(0,(Invest!F66+(1-dep)*K!G66))</f>
        <v>69.17493225734562</v>
      </c>
      <c r="H67" s="11">
        <f>MAX(0,(Invest!G66+(1-dep)*K!H66))</f>
        <v>80.87197883376173</v>
      </c>
      <c r="I67" s="11">
        <f>MAX(0,(Invest!H66+(1-dep)*K!I66))</f>
        <v>33.352808269416286</v>
      </c>
      <c r="J67" s="11">
        <f>MAX(0,(Invest!I66+(1-dep)*K!J66))</f>
        <v>97.39230433803714</v>
      </c>
    </row>
    <row r="68" spans="1:10" ht="12.75">
      <c r="A68" s="12">
        <f>1+A67</f>
        <v>65</v>
      </c>
      <c r="B68" s="11">
        <f>SUM(C68:J68)</f>
        <v>634.84265863384</v>
      </c>
      <c r="C68" s="11">
        <f>MAX(0,(Invest!B67+(1-dep)*K!C67))</f>
        <v>80.31109287352147</v>
      </c>
      <c r="D68" s="11">
        <f>MAX(0,(Invest!C67+(1-dep)*K!D67))</f>
        <v>115.97790444909097</v>
      </c>
      <c r="E68" s="11">
        <f>MAX(0,(Invest!D67+(1-dep)*K!E67))</f>
        <v>104.54322527626083</v>
      </c>
      <c r="F68" s="11">
        <f>MAX(0,(Invest!E67+(1-dep)*K!F67))</f>
        <v>50.127533989493095</v>
      </c>
      <c r="G68" s="11">
        <f>MAX(0,(Invest!F67+(1-dep)*K!G67))</f>
        <v>70.15502542598414</v>
      </c>
      <c r="H68" s="11">
        <f>MAX(0,(Invest!G67+(1-dep)*K!H67))</f>
        <v>81.68476987794143</v>
      </c>
      <c r="I68" s="11">
        <f>MAX(0,(Invest!H67+(1-dep)*K!I67))</f>
        <v>33.686837327296494</v>
      </c>
      <c r="J68" s="11">
        <f>MAX(0,(Invest!I67+(1-dep)*K!J67))</f>
        <v>98.35626941425154</v>
      </c>
    </row>
    <row r="69" spans="1:10" ht="12.75">
      <c r="A69" s="12">
        <f>1+A68</f>
        <v>66</v>
      </c>
      <c r="B69" s="11">
        <f>SUM(C69:J69)</f>
        <v>641.1792094997585</v>
      </c>
      <c r="C69" s="11">
        <f>MAX(0,(Invest!B68+(1-dep)*K!C68))</f>
        <v>79.177583836062</v>
      </c>
      <c r="D69" s="11">
        <f>MAX(0,(Invest!C68+(1-dep)*K!D68))</f>
        <v>118.15326526926324</v>
      </c>
      <c r="E69" s="11">
        <f>MAX(0,(Invest!D68+(1-dep)*K!E68))</f>
        <v>107.78678403088854</v>
      </c>
      <c r="F69" s="11">
        <f>MAX(0,(Invest!E68+(1-dep)*K!F68))</f>
        <v>49.69994217980513</v>
      </c>
      <c r="G69" s="11">
        <f>MAX(0,(Invest!F68+(1-dep)*K!G68))</f>
        <v>70.98784266175633</v>
      </c>
      <c r="H69" s="11">
        <f>MAX(0,(Invest!G68+(1-dep)*K!H68))</f>
        <v>82.31997870256407</v>
      </c>
      <c r="I69" s="11">
        <f>MAX(0,(Invest!H68+(1-dep)*K!I68))</f>
        <v>33.94761458664908</v>
      </c>
      <c r="J69" s="11">
        <f>MAX(0,(Invest!I68+(1-dep)*K!J68))</f>
        <v>99.10619823277007</v>
      </c>
    </row>
    <row r="70" spans="1:10" ht="12.75">
      <c r="A70" s="12">
        <f>1+A69</f>
        <v>67</v>
      </c>
      <c r="B70" s="11">
        <f>SUM(C70:J70)</f>
        <v>647.58379350749</v>
      </c>
      <c r="C70" s="11">
        <f>MAX(0,(Invest!B69+(1-dep)*K!C69))</f>
        <v>77.5534339273381</v>
      </c>
      <c r="D70" s="11">
        <f>MAX(0,(Invest!C69+(1-dep)*K!D69))</f>
        <v>119.54780925060858</v>
      </c>
      <c r="E70" s="11">
        <f>MAX(0,(Invest!D69+(1-dep)*K!E69))</f>
        <v>110.35911293082512</v>
      </c>
      <c r="F70" s="11">
        <f>MAX(0,(Invest!E69+(1-dep)*K!F69))</f>
        <v>48.95329287485562</v>
      </c>
      <c r="G70" s="11">
        <f>MAX(0,(Invest!F69+(1-dep)*K!G69))</f>
        <v>72.2917748246604</v>
      </c>
      <c r="H70" s="11">
        <f>MAX(0,(Invest!G69+(1-dep)*K!H69))</f>
        <v>82.40295064327894</v>
      </c>
      <c r="I70" s="11">
        <f>MAX(0,(Invest!H69+(1-dep)*K!I69))</f>
        <v>33.980658879177376</v>
      </c>
      <c r="J70" s="11">
        <f>MAX(0,(Invest!I69+(1-dep)*K!J69))</f>
        <v>102.49476017674581</v>
      </c>
    </row>
    <row r="71" spans="1:10" ht="12.75">
      <c r="A71" s="12">
        <f>1+A70</f>
        <v>68</v>
      </c>
      <c r="B71" s="11">
        <f>SUM(C71:J71)</f>
        <v>654.0552564219178</v>
      </c>
      <c r="C71" s="11">
        <f>MAX(0,(Invest!B70+(1-dep)*K!C70))</f>
        <v>75.68871346802356</v>
      </c>
      <c r="D71" s="11">
        <f>MAX(0,(Invest!C70+(1-dep)*K!D70))</f>
        <v>120.49999595834942</v>
      </c>
      <c r="E71" s="11">
        <f>MAX(0,(Invest!D70+(1-dep)*K!E70))</f>
        <v>113.31581483727562</v>
      </c>
      <c r="F71" s="11">
        <f>MAX(0,(Invest!E70+(1-dep)*K!F70))</f>
        <v>48.04243039018981</v>
      </c>
      <c r="G71" s="11">
        <f>MAX(0,(Invest!F70+(1-dep)*K!G70))</f>
        <v>74.52773465631282</v>
      </c>
      <c r="H71" s="11">
        <f>MAX(0,(Invest!G70+(1-dep)*K!H70))</f>
        <v>82.50969976008902</v>
      </c>
      <c r="I71" s="11">
        <f>MAX(0,(Invest!H70+(1-dep)*K!I70))</f>
        <v>33.8868083253698</v>
      </c>
      <c r="J71" s="11">
        <f>MAX(0,(Invest!I70+(1-dep)*K!J70))</f>
        <v>105.58405902630773</v>
      </c>
    </row>
    <row r="72" spans="1:10" ht="12.75">
      <c r="A72" s="12">
        <f>1+A71</f>
        <v>69</v>
      </c>
      <c r="B72" s="11">
        <f>SUM(C72:J72)</f>
        <v>660.6189329136215</v>
      </c>
      <c r="C72" s="11">
        <f>MAX(0,(Invest!B71+(1-dep)*K!C71))</f>
        <v>73.41805206398286</v>
      </c>
      <c r="D72" s="11">
        <f>MAX(0,(Invest!C71+(1-dep)*K!D71))</f>
        <v>122.74856031901827</v>
      </c>
      <c r="E72" s="11">
        <f>MAX(0,(Invest!D71+(1-dep)*K!E71))</f>
        <v>115.5399719016061</v>
      </c>
      <c r="F72" s="11">
        <f>MAX(0,(Invest!E71+(1-dep)*K!F71))</f>
        <v>47.41615380640066</v>
      </c>
      <c r="G72" s="11">
        <f>MAX(0,(Invest!F71+(1-dep)*K!G71))</f>
        <v>76.92444307322197</v>
      </c>
      <c r="H72" s="11">
        <f>MAX(0,(Invest!G71+(1-dep)*K!H71))</f>
        <v>82.06140865621877</v>
      </c>
      <c r="I72" s="11">
        <f>MAX(0,(Invest!H71+(1-dep)*K!I71))</f>
        <v>34.4387126483683</v>
      </c>
      <c r="J72" s="11">
        <f>MAX(0,(Invest!I71+(1-dep)*K!J71))</f>
        <v>108.07163044480465</v>
      </c>
    </row>
    <row r="73" spans="1:10" ht="12.75">
      <c r="A73" s="12">
        <f>1+A72</f>
        <v>70</v>
      </c>
      <c r="B73" s="11">
        <f>SUM(C73:J73)</f>
        <v>667.2823597294112</v>
      </c>
      <c r="C73" s="11">
        <f>MAX(0,(Invest!B72+(1-dep)*K!C72))</f>
        <v>71.21551050206337</v>
      </c>
      <c r="D73" s="11">
        <f>MAX(0,(Invest!C72+(1-dep)*K!D72))</f>
        <v>124.95513795218564</v>
      </c>
      <c r="E73" s="11">
        <f>MAX(0,(Invest!D72+(1-dep)*K!E72))</f>
        <v>117.91777837301166</v>
      </c>
      <c r="F73" s="11">
        <f>MAX(0,(Invest!E72+(1-dep)*K!F72))</f>
        <v>46.76811074357701</v>
      </c>
      <c r="G73" s="11">
        <f>MAX(0,(Invest!F72+(1-dep)*K!G72))</f>
        <v>79.3438942071629</v>
      </c>
      <c r="H73" s="11">
        <f>MAX(0,(Invest!G72+(1-dep)*K!H72))</f>
        <v>81.56271711967361</v>
      </c>
      <c r="I73" s="11">
        <f>MAX(0,(Invest!H72+(1-dep)*K!I72))</f>
        <v>34.97618942746285</v>
      </c>
      <c r="J73" s="11">
        <f>MAX(0,(Invest!I72+(1-dep)*K!J72))</f>
        <v>110.5430214042741</v>
      </c>
    </row>
    <row r="74" spans="1:10" ht="12.75">
      <c r="A74" s="12">
        <f>1+A73</f>
        <v>71</v>
      </c>
      <c r="B74" s="11">
        <f>SUM(C74:J74)</f>
        <v>674.2215294103831</v>
      </c>
      <c r="C74" s="11">
        <f>MAX(0,(Invest!B73+(1-dep)*K!C73))</f>
        <v>69.07904518700147</v>
      </c>
      <c r="D74" s="11">
        <f>MAX(0,(Invest!C73+(1-dep)*K!D73))</f>
        <v>127.13432055893664</v>
      </c>
      <c r="E74" s="11">
        <f>MAX(0,(Invest!D73+(1-dep)*K!E73))</f>
        <v>121.68177755154827</v>
      </c>
      <c r="F74" s="11">
        <f>MAX(0,(Invest!E73+(1-dep)*K!F73))</f>
        <v>45.967664233188366</v>
      </c>
      <c r="G74" s="11">
        <f>MAX(0,(Invest!F73+(1-dep)*K!G73))</f>
        <v>81.53332046322117</v>
      </c>
      <c r="H74" s="11">
        <f>MAX(0,(Invest!G73+(1-dep)*K!H73))</f>
        <v>80.78019446883864</v>
      </c>
      <c r="I74" s="11">
        <f>MAX(0,(Invest!H73+(1-dep)*K!I73))</f>
        <v>35.392147632543846</v>
      </c>
      <c r="J74" s="11">
        <f>MAX(0,(Invest!I73+(1-dep)*K!J73))</f>
        <v>112.65305931510461</v>
      </c>
    </row>
    <row r="75" spans="1:10" ht="12.75">
      <c r="A75" s="12">
        <f>1+A74</f>
        <v>72</v>
      </c>
      <c r="B75" s="11">
        <f>SUM(C75:J75)</f>
        <v>681.3466706376744</v>
      </c>
      <c r="C75" s="11">
        <f>MAX(0,(Invest!B74+(1-dep)*K!C74))</f>
        <v>67.00667383139142</v>
      </c>
      <c r="D75" s="11">
        <f>MAX(0,(Invest!C74+(1-dep)*K!D74))</f>
        <v>128.86024706161706</v>
      </c>
      <c r="E75" s="11">
        <f>MAX(0,(Invest!D74+(1-dep)*K!E74))</f>
        <v>125.07914706951412</v>
      </c>
      <c r="F75" s="11">
        <f>MAX(0,(Invest!E74+(1-dep)*K!F74))</f>
        <v>45.55213609784737</v>
      </c>
      <c r="G75" s="11">
        <f>MAX(0,(Invest!F74+(1-dep)*K!G74))</f>
        <v>83.51151939705998</v>
      </c>
      <c r="H75" s="11">
        <f>MAX(0,(Invest!G74+(1-dep)*K!H74))</f>
        <v>80.231533762204</v>
      </c>
      <c r="I75" s="11">
        <f>MAX(0,(Invest!H74+(1-dep)*K!I74))</f>
        <v>35.67814179440054</v>
      </c>
      <c r="J75" s="11">
        <f>MAX(0,(Invest!I74+(1-dep)*K!J74))</f>
        <v>115.42727162363988</v>
      </c>
    </row>
    <row r="76" spans="1:10" ht="12.75">
      <c r="A76" s="12">
        <f>1+A75</f>
        <v>73</v>
      </c>
      <c r="B76" s="11">
        <f>SUM(C76:J76)</f>
        <v>688.7042590204409</v>
      </c>
      <c r="C76" s="11">
        <f>MAX(0,(Invest!B75+(1-dep)*K!C75))</f>
        <v>64.99647361644968</v>
      </c>
      <c r="D76" s="11">
        <f>MAX(0,(Invest!C75+(1-dep)*K!D75))</f>
        <v>130.55796624607768</v>
      </c>
      <c r="E76" s="11">
        <f>MAX(0,(Invest!D75+(1-dep)*K!E75))</f>
        <v>127.83575306204001</v>
      </c>
      <c r="F76" s="11">
        <f>MAX(0,(Invest!E75+(1-dep)*K!F75))</f>
        <v>44.89598328174996</v>
      </c>
      <c r="G76" s="11">
        <f>MAX(0,(Invest!F75+(1-dep)*K!G75))</f>
        <v>85.05083187759205</v>
      </c>
      <c r="H76" s="11">
        <f>MAX(0,(Invest!G75+(1-dep)*K!H75))</f>
        <v>81.914978616952</v>
      </c>
      <c r="I76" s="11">
        <f>MAX(0,(Invest!H75+(1-dep)*K!I75))</f>
        <v>35.76650496658264</v>
      </c>
      <c r="J76" s="11">
        <f>MAX(0,(Invest!I75+(1-dep)*K!J75))</f>
        <v>117.68576735299686</v>
      </c>
    </row>
    <row r="77" spans="1:10" ht="12.75">
      <c r="A77" s="12">
        <f>1+A76</f>
        <v>74</v>
      </c>
      <c r="B77" s="11">
        <f>SUM(C77:J77)</f>
        <v>696.6834321366528</v>
      </c>
      <c r="C77" s="11">
        <f>MAX(0,(Invest!B76+(1-dep)*K!C76))</f>
        <v>63.04657940795619</v>
      </c>
      <c r="D77" s="11">
        <f>MAX(0,(Invest!C76+(1-dep)*K!D76))</f>
        <v>134.6894468857905</v>
      </c>
      <c r="E77" s="11">
        <f>MAX(0,(Invest!D76+(1-dep)*K!E76))</f>
        <v>130.6984899014424</v>
      </c>
      <c r="F77" s="11">
        <f>MAX(0,(Invest!E76+(1-dep)*K!F76))</f>
        <v>43.655561271471726</v>
      </c>
      <c r="G77" s="11">
        <f>MAX(0,(Invest!F76+(1-dep)*K!G76))</f>
        <v>88.49061002572068</v>
      </c>
      <c r="H77" s="11">
        <f>MAX(0,(Invest!G76+(1-dep)*K!H76))</f>
        <v>82.44923153711997</v>
      </c>
      <c r="I77" s="11">
        <f>MAX(0,(Invest!H76+(1-dep)*K!I76))</f>
        <v>35.36101002184129</v>
      </c>
      <c r="J77" s="11">
        <f>MAX(0,(Invest!I76+(1-dep)*K!J76))</f>
        <v>118.29250308531</v>
      </c>
    </row>
    <row r="78" spans="1:10" ht="12.75">
      <c r="A78" s="12">
        <f>1+A77</f>
        <v>75</v>
      </c>
      <c r="B78" s="11">
        <f>SUM(C78:J78)</f>
        <v>704.4582763980374</v>
      </c>
      <c r="C78" s="11">
        <f>MAX(0,(Invest!B77+(1-dep)*K!C77))</f>
        <v>61.1551820257175</v>
      </c>
      <c r="D78" s="11">
        <f>MAX(0,(Invest!C77+(1-dep)*K!D77))</f>
        <v>138.47110392112435</v>
      </c>
      <c r="E78" s="11">
        <f>MAX(0,(Invest!D77+(1-dep)*K!E77))</f>
        <v>134.67531545093016</v>
      </c>
      <c r="F78" s="11">
        <f>MAX(0,(Invest!E77+(1-dep)*K!F77))</f>
        <v>42.34589443332757</v>
      </c>
      <c r="G78" s="11">
        <f>MAX(0,(Invest!F77+(1-dep)*K!G77))</f>
        <v>91.74723536208658</v>
      </c>
      <c r="H78" s="11">
        <f>MAX(0,(Invest!G77+(1-dep)*K!H77))</f>
        <v>82.71019741134741</v>
      </c>
      <c r="I78" s="11">
        <f>MAX(0,(Invest!H77+(1-dep)*K!I77))</f>
        <v>34.84671559387492</v>
      </c>
      <c r="J78" s="11">
        <f>MAX(0,(Invest!I77+(1-dep)*K!J77))</f>
        <v>118.50663219962881</v>
      </c>
    </row>
    <row r="79" spans="1:10" ht="12.75">
      <c r="A79" s="12">
        <f>1+A78</f>
        <v>76</v>
      </c>
      <c r="B79" s="11">
        <f>SUM(C79:J79)</f>
        <v>712.4392300733176</v>
      </c>
      <c r="C79" s="11">
        <f>MAX(0,(Invest!B78+(1-dep)*K!C78))</f>
        <v>59.32052656494597</v>
      </c>
      <c r="D79" s="11">
        <f>MAX(0,(Invest!C78+(1-dep)*K!D78))</f>
        <v>142.47017461703206</v>
      </c>
      <c r="E79" s="11">
        <f>MAX(0,(Invest!D78+(1-dep)*K!E78))</f>
        <v>138.49548710181614</v>
      </c>
      <c r="F79" s="11">
        <f>MAX(0,(Invest!E78+(1-dep)*K!F78))</f>
        <v>41.07551760032774</v>
      </c>
      <c r="G79" s="11">
        <f>MAX(0,(Invest!F78+(1-dep)*K!G78))</f>
        <v>94.55514090453138</v>
      </c>
      <c r="H79" s="11">
        <f>MAX(0,(Invest!G78+(1-dep)*K!H78))</f>
        <v>84.32610377049413</v>
      </c>
      <c r="I79" s="11">
        <f>MAX(0,(Invest!H78+(1-dep)*K!I78))</f>
        <v>34.14974727455298</v>
      </c>
      <c r="J79" s="11">
        <f>MAX(0,(Invest!I78+(1-dep)*K!J78))</f>
        <v>118.04653223961715</v>
      </c>
    </row>
    <row r="80" spans="1:10" ht="12.75">
      <c r="A80" s="12">
        <f>1+A79</f>
        <v>77</v>
      </c>
      <c r="B80" s="11">
        <f>SUM(C80:J80)</f>
        <v>720.3191926441234</v>
      </c>
      <c r="C80" s="11">
        <f>MAX(0,(Invest!B79+(1-dep)*K!C79))</f>
        <v>57.540910767997595</v>
      </c>
      <c r="D80" s="11">
        <f>MAX(0,(Invest!C79+(1-dep)*K!D79))</f>
        <v>146.7647729666127</v>
      </c>
      <c r="E80" s="11">
        <f>MAX(0,(Invest!D79+(1-dep)*K!E79))</f>
        <v>142.7164960021443</v>
      </c>
      <c r="F80" s="11">
        <f>MAX(0,(Invest!E79+(1-dep)*K!F79))</f>
        <v>39.84325207231791</v>
      </c>
      <c r="G80" s="11">
        <f>MAX(0,(Invest!F79+(1-dep)*K!G79))</f>
        <v>97.17991014904636</v>
      </c>
      <c r="H80" s="11">
        <f>MAX(0,(Invest!G79+(1-dep)*K!H79))</f>
        <v>85.6926777623851</v>
      </c>
      <c r="I80" s="11">
        <f>MAX(0,(Invest!H79+(1-dep)*K!I79))</f>
        <v>33.36386291318958</v>
      </c>
      <c r="J80" s="11">
        <f>MAX(0,(Invest!I79+(1-dep)*K!J79))</f>
        <v>117.21731001042984</v>
      </c>
    </row>
    <row r="81" spans="1:10" ht="12.75">
      <c r="A81" s="12">
        <f>1+A80</f>
        <v>78</v>
      </c>
      <c r="B81" s="11">
        <f>SUM(C81:J81)</f>
        <v>727.7610646856408</v>
      </c>
      <c r="C81" s="11">
        <f>MAX(0,(Invest!B80+(1-dep)*K!C80))</f>
        <v>55.814683444957666</v>
      </c>
      <c r="D81" s="11">
        <f>MAX(0,(Invest!C80+(1-dep)*K!D80))</f>
        <v>150.87349878944255</v>
      </c>
      <c r="E81" s="11">
        <f>MAX(0,(Invest!D80+(1-dep)*K!E80))</f>
        <v>146.7592788773689</v>
      </c>
      <c r="F81" s="11">
        <f>MAX(0,(Invest!E80+(1-dep)*K!F80))</f>
        <v>38.647954510148374</v>
      </c>
      <c r="G81" s="11">
        <f>MAX(0,(Invest!F80+(1-dep)*K!G80))</f>
        <v>99.669923555604</v>
      </c>
      <c r="H81" s="11">
        <f>MAX(0,(Invest!G80+(1-dep)*K!H80))</f>
        <v>87.29815283287226</v>
      </c>
      <c r="I81" s="11">
        <f>MAX(0,(Invest!H80+(1-dep)*K!I80))</f>
        <v>32.53338505836003</v>
      </c>
      <c r="J81" s="11">
        <f>MAX(0,(Invest!I80+(1-dep)*K!J80))</f>
        <v>116.16418761688702</v>
      </c>
    </row>
    <row r="82" spans="1:10" ht="12.75">
      <c r="A82" s="12">
        <f>1+A81</f>
        <v>79</v>
      </c>
      <c r="B82" s="11">
        <f>SUM(C82:J82)</f>
        <v>735.1062310216545</v>
      </c>
      <c r="C82" s="11">
        <f>MAX(0,(Invest!B81+(1-dep)*K!C81))</f>
        <v>54.14024294160893</v>
      </c>
      <c r="D82" s="11">
        <f>MAX(0,(Invest!C81+(1-dep)*K!D81))</f>
        <v>154.7077837985736</v>
      </c>
      <c r="E82" s="11">
        <f>MAX(0,(Invest!D81+(1-dep)*K!E81))</f>
        <v>150.43482551492409</v>
      </c>
      <c r="F82" s="11">
        <f>MAX(0,(Invest!E81+(1-dep)*K!F81))</f>
        <v>38.84732634434636</v>
      </c>
      <c r="G82" s="11">
        <f>MAX(0,(Invest!F81+(1-dep)*K!G81))</f>
        <v>101.91915039310696</v>
      </c>
      <c r="H82" s="11">
        <f>MAX(0,(Invest!G81+(1-dep)*K!H81))</f>
        <v>88.6536621443936</v>
      </c>
      <c r="I82" s="11">
        <f>MAX(0,(Invest!H81+(1-dep)*K!I81))</f>
        <v>31.630272040176216</v>
      </c>
      <c r="J82" s="11">
        <f>MAX(0,(Invest!I81+(1-dep)*K!J81))</f>
        <v>114.77296784452476</v>
      </c>
    </row>
    <row r="83" spans="1:10" ht="12.75">
      <c r="A83" s="12">
        <f>1+A82</f>
        <v>80</v>
      </c>
      <c r="B83" s="11">
        <f>SUM(C83:J83)</f>
        <v>742.4339226471272</v>
      </c>
      <c r="C83" s="11">
        <f>MAX(0,(Invest!B82+(1-dep)*K!C82))</f>
        <v>52.51603565336066</v>
      </c>
      <c r="D83" s="11">
        <f>MAX(0,(Invest!C82+(1-dep)*K!D82))</f>
        <v>158.5526166718898</v>
      </c>
      <c r="E83" s="11">
        <f>MAX(0,(Invest!D82+(1-dep)*K!E82))</f>
        <v>154.11800351351297</v>
      </c>
      <c r="F83" s="11">
        <f>MAX(0,(Invest!E82+(1-dep)*K!F82))</f>
        <v>39.02696308255887</v>
      </c>
      <c r="G83" s="11">
        <f>MAX(0,(Invest!F82+(1-dep)*K!G82))</f>
        <v>104.16227851641946</v>
      </c>
      <c r="H83" s="11">
        <f>MAX(0,(Invest!G82+(1-dep)*K!H82))</f>
        <v>89.98160039904673</v>
      </c>
      <c r="I83" s="11">
        <f>MAX(0,(Invest!H82+(1-dep)*K!I82))</f>
        <v>30.736720521674876</v>
      </c>
      <c r="J83" s="11">
        <f>MAX(0,(Invest!I82+(1-dep)*K!J82))</f>
        <v>113.33970428866388</v>
      </c>
    </row>
    <row r="84" spans="1:10" ht="12.75">
      <c r="A84" s="12">
        <f>1+A83</f>
        <v>81</v>
      </c>
      <c r="B84" s="11">
        <f>SUM(C84:J84)</f>
        <v>749.786558516679</v>
      </c>
      <c r="C84" s="11">
        <f>MAX(0,(Invest!B83+(1-dep)*K!C83))</f>
        <v>50.94055458375984</v>
      </c>
      <c r="D84" s="11">
        <f>MAX(0,(Invest!C83+(1-dep)*K!D83))</f>
        <v>162.38105133794255</v>
      </c>
      <c r="E84" s="11">
        <f>MAX(0,(Invest!D83+(1-dep)*K!E83))</f>
        <v>157.78263510371613</v>
      </c>
      <c r="F84" s="11">
        <f>MAX(0,(Invest!E83+(1-dep)*K!F83))</f>
        <v>39.181208180812746</v>
      </c>
      <c r="G84" s="11">
        <f>MAX(0,(Invest!F83+(1-dep)*K!G83))</f>
        <v>106.53278296174625</v>
      </c>
      <c r="H84" s="11">
        <f>MAX(0,(Invest!G83+(1-dep)*K!H83))</f>
        <v>91.26739662367214</v>
      </c>
      <c r="I84" s="11">
        <f>MAX(0,(Invest!H83+(1-dep)*K!I83))</f>
        <v>29.849466916427414</v>
      </c>
      <c r="J84" s="11">
        <f>MAX(0,(Invest!I83+(1-dep)*K!J83))</f>
        <v>111.85146280860187</v>
      </c>
    </row>
    <row r="85" spans="1:10" ht="12.75">
      <c r="A85" s="12">
        <f>1+A84</f>
        <v>82</v>
      </c>
      <c r="B85" s="11">
        <f>SUM(C85:J85)</f>
        <v>757.1870455678393</v>
      </c>
      <c r="C85" s="11">
        <f>MAX(0,(Invest!B84+(1-dep)*K!C84))</f>
        <v>49.41233794624704</v>
      </c>
      <c r="D85" s="11">
        <f>MAX(0,(Invest!C84+(1-dep)*K!D84))</f>
        <v>166.17457039031828</v>
      </c>
      <c r="E85" s="11">
        <f>MAX(0,(Invest!D84+(1-dep)*K!E84))</f>
        <v>161.4146365605331</v>
      </c>
      <c r="F85" s="11">
        <f>MAX(0,(Invest!E84+(1-dep)*K!F84))</f>
        <v>39.30682006956208</v>
      </c>
      <c r="G85" s="11">
        <f>MAX(0,(Invest!F84+(1-dep)*K!G84))</f>
        <v>109.1067414622895</v>
      </c>
      <c r="H85" s="11">
        <f>MAX(0,(Invest!G84+(1-dep)*K!H84))</f>
        <v>92.50167532264071</v>
      </c>
      <c r="I85" s="11">
        <f>MAX(0,(Invest!H84+(1-dep)*K!I84))</f>
        <v>28.967388572929174</v>
      </c>
      <c r="J85" s="11">
        <f>MAX(0,(Invest!I84+(1-dep)*K!J84))</f>
        <v>110.30287524331952</v>
      </c>
    </row>
    <row r="86" spans="1:10" ht="12.75">
      <c r="A86" s="12">
        <f>1+A85</f>
        <v>83</v>
      </c>
      <c r="B86" s="11">
        <f>SUM(C86:J86)</f>
        <v>764.7942846157105</v>
      </c>
      <c r="C86" s="11">
        <f>MAX(0,(Invest!B85+(1-dep)*K!C85))</f>
        <v>47.92996780785963</v>
      </c>
      <c r="D86" s="11">
        <f>MAX(0,(Invest!C85+(1-dep)*K!D85))</f>
        <v>169.5570958929348</v>
      </c>
      <c r="E86" s="11">
        <f>MAX(0,(Invest!D85+(1-dep)*K!E85))</f>
        <v>164.64533668065445</v>
      </c>
      <c r="F86" s="11">
        <f>MAX(0,(Invest!E85+(1-dep)*K!F85))</f>
        <v>39.32037602178705</v>
      </c>
      <c r="G86" s="11">
        <f>MAX(0,(Invest!F85+(1-dep)*K!G85))</f>
        <v>111.80682478336716</v>
      </c>
      <c r="H86" s="11">
        <f>MAX(0,(Invest!G85+(1-dep)*K!H85))</f>
        <v>94.96259036145233</v>
      </c>
      <c r="I86" s="11">
        <f>MAX(0,(Invest!H85+(1-dep)*K!I85))</f>
        <v>28.0983669157413</v>
      </c>
      <c r="J86" s="11">
        <f>MAX(0,(Invest!I85+(1-dep)*K!J85))</f>
        <v>108.47372615191381</v>
      </c>
    </row>
    <row r="87" spans="1:10" ht="12.75">
      <c r="A87" s="12">
        <f>1+A86</f>
        <v>84</v>
      </c>
      <c r="B87" s="11">
        <f>SUM(C87:J87)</f>
        <v>770.2399822590735</v>
      </c>
      <c r="C87" s="11">
        <f>MAX(0,(Invest!B86+(1-dep)*K!C86))</f>
        <v>47.72303092843142</v>
      </c>
      <c r="D87" s="11">
        <f>MAX(0,(Invest!C86+(1-dep)*K!D86))</f>
        <v>171.34193519493468</v>
      </c>
      <c r="E87" s="11">
        <f>MAX(0,(Invest!D86+(1-dep)*K!E86))</f>
        <v>166.32376947228198</v>
      </c>
      <c r="F87" s="11">
        <f>MAX(0,(Invest!E86+(1-dep)*K!F86))</f>
        <v>38.966172677285044</v>
      </c>
      <c r="G87" s="11">
        <f>MAX(0,(Invest!F86+(1-dep)*K!G86))</f>
        <v>113.63809429714188</v>
      </c>
      <c r="H87" s="11">
        <f>MAX(0,(Invest!G86+(1-dep)*K!H86))</f>
        <v>96.79169763670045</v>
      </c>
      <c r="I87" s="11">
        <f>MAX(0,(Invest!H86+(1-dep)*K!I86))</f>
        <v>28.570064774565413</v>
      </c>
      <c r="J87" s="11">
        <f>MAX(0,(Invest!I86+(1-dep)*K!J86))</f>
        <v>106.88521727773268</v>
      </c>
    </row>
    <row r="88" spans="1:10" ht="12.75">
      <c r="A88" s="12">
        <f>1+A87</f>
        <v>85</v>
      </c>
      <c r="B88" s="11">
        <f>SUM(C88:J88)</f>
        <v>776.6057073333764</v>
      </c>
      <c r="C88" s="11">
        <f>MAX(0,(Invest!B87+(1-dep)*K!C87))</f>
        <v>47.44995461790011</v>
      </c>
      <c r="D88" s="11">
        <f>MAX(0,(Invest!C87+(1-dep)*K!D87))</f>
        <v>172.89570132406803</v>
      </c>
      <c r="E88" s="11">
        <f>MAX(0,(Invest!D87+(1-dep)*K!E87))</f>
        <v>168.6826123127824</v>
      </c>
      <c r="F88" s="11">
        <f>MAX(0,(Invest!E87+(1-dep)*K!F87))</f>
        <v>38.561087705757956</v>
      </c>
      <c r="G88" s="11">
        <f>MAX(0,(Invest!F87+(1-dep)*K!G87))</f>
        <v>115.5784639552974</v>
      </c>
      <c r="H88" s="11">
        <f>MAX(0,(Invest!G87+(1-dep)*K!H87))</f>
        <v>98.5118334066075</v>
      </c>
      <c r="I88" s="11">
        <f>MAX(0,(Invest!H87+(1-dep)*K!I87))</f>
        <v>29.007372243789256</v>
      </c>
      <c r="J88" s="11">
        <f>MAX(0,(Invest!I87+(1-dep)*K!J87))</f>
        <v>105.91868176717375</v>
      </c>
    </row>
    <row r="89" spans="1:10" ht="12.75">
      <c r="A89" s="12">
        <f>1+A88</f>
        <v>86</v>
      </c>
      <c r="B89" s="11">
        <f>SUM(C89:J89)</f>
        <v>783.5604563014891</v>
      </c>
      <c r="C89" s="11">
        <f>MAX(0,(Invest!B88+(1-dep)*K!C88))</f>
        <v>46.78447327897133</v>
      </c>
      <c r="D89" s="11">
        <f>MAX(0,(Invest!C88+(1-dep)*K!D88))</f>
        <v>176.1356317014849</v>
      </c>
      <c r="E89" s="11">
        <f>MAX(0,(Invest!D88+(1-dep)*K!E88))</f>
        <v>170.14067315629944</v>
      </c>
      <c r="F89" s="11">
        <f>MAX(0,(Invest!E88+(1-dep)*K!F88))</f>
        <v>37.843912208348414</v>
      </c>
      <c r="G89" s="11">
        <f>MAX(0,(Invest!F88+(1-dep)*K!G88))</f>
        <v>116.53585778630465</v>
      </c>
      <c r="H89" s="11">
        <f>MAX(0,(Invest!G88+(1-dep)*K!H88))</f>
        <v>100.90644504374639</v>
      </c>
      <c r="I89" s="11">
        <f>MAX(0,(Invest!H88+(1-dep)*K!I88))</f>
        <v>29.197454845158205</v>
      </c>
      <c r="J89" s="11">
        <f>MAX(0,(Invest!I88+(1-dep)*K!J88))</f>
        <v>106.01600828117587</v>
      </c>
    </row>
    <row r="90" spans="1:10" ht="12.75">
      <c r="A90" s="12">
        <f>1+A89</f>
        <v>87</v>
      </c>
      <c r="B90" s="11">
        <f>SUM(C90:J90)</f>
        <v>790.9036292969594</v>
      </c>
      <c r="C90" s="11">
        <f>MAX(0,(Invest!B89+(1-dep)*K!C89))</f>
        <v>45.80877866685595</v>
      </c>
      <c r="D90" s="11">
        <f>MAX(0,(Invest!C89+(1-dep)*K!D89))</f>
        <v>183.7539658891677</v>
      </c>
      <c r="E90" s="11">
        <f>MAX(0,(Invest!D89+(1-dep)*K!E89))</f>
        <v>170.3797407854065</v>
      </c>
      <c r="F90" s="11">
        <f>MAX(0,(Invest!E89+(1-dep)*K!F89))</f>
        <v>36.884713187352894</v>
      </c>
      <c r="G90" s="11">
        <f>MAX(0,(Invest!F89+(1-dep)*K!G89))</f>
        <v>116.93678411197307</v>
      </c>
      <c r="H90" s="11">
        <f>MAX(0,(Invest!G89+(1-dep)*K!H89))</f>
        <v>102.60034973749231</v>
      </c>
      <c r="I90" s="11">
        <f>MAX(0,(Invest!H89+(1-dep)*K!I89))</f>
        <v>29.178531732150972</v>
      </c>
      <c r="J90" s="11">
        <f>MAX(0,(Invest!I89+(1-dep)*K!J89))</f>
        <v>105.36076518655996</v>
      </c>
    </row>
    <row r="91" spans="1:10" ht="12.75">
      <c r="A91" s="12">
        <f>1+A90</f>
        <v>88</v>
      </c>
      <c r="B91" s="11">
        <f>SUM(C91:J91)</f>
        <v>798.5137793256919</v>
      </c>
      <c r="C91" s="11">
        <f>MAX(0,(Invest!B90+(1-dep)*K!C90))</f>
        <v>44.77183450191523</v>
      </c>
      <c r="D91" s="11">
        <f>MAX(0,(Invest!C90+(1-dep)*K!D90))</f>
        <v>191.3181189550609</v>
      </c>
      <c r="E91" s="11">
        <f>MAX(0,(Invest!D90+(1-dep)*K!E90))</f>
        <v>171.68094394239728</v>
      </c>
      <c r="F91" s="11">
        <f>MAX(0,(Invest!E90+(1-dep)*K!F90))</f>
        <v>35.88491742332603</v>
      </c>
      <c r="G91" s="11">
        <f>MAX(0,(Invest!F90+(1-dep)*K!G90))</f>
        <v>117.1171967819357</v>
      </c>
      <c r="H91" s="11">
        <f>MAX(0,(Invest!G90+(1-dep)*K!H90))</f>
        <v>104.12144715919607</v>
      </c>
      <c r="I91" s="11">
        <f>MAX(0,(Invest!H90+(1-dep)*K!I90))</f>
        <v>29.10482420837285</v>
      </c>
      <c r="J91" s="11">
        <f>MAX(0,(Invest!I90+(1-dep)*K!J90))</f>
        <v>104.51449635348783</v>
      </c>
    </row>
    <row r="92" spans="1:10" ht="12.75">
      <c r="A92" s="12">
        <f>1+A91</f>
        <v>89</v>
      </c>
      <c r="B92" s="11">
        <f>SUM(C92:J92)</f>
        <v>806.5047573777388</v>
      </c>
      <c r="C92" s="11">
        <f>MAX(0,(Invest!B91+(1-dep)*K!C91))</f>
        <v>43.42867946685777</v>
      </c>
      <c r="D92" s="11">
        <f>MAX(0,(Invest!C91+(1-dep)*K!D91))</f>
        <v>197.56441269261467</v>
      </c>
      <c r="E92" s="11">
        <f>MAX(0,(Invest!D91+(1-dep)*K!E91))</f>
        <v>175.0907581609268</v>
      </c>
      <c r="F92" s="11">
        <f>MAX(0,(Invest!E91+(1-dep)*K!F91))</f>
        <v>34.808369900626246</v>
      </c>
      <c r="G92" s="11">
        <f>MAX(0,(Invest!F91+(1-dep)*K!G91))</f>
        <v>116.33245061734617</v>
      </c>
      <c r="H92" s="11">
        <f>MAX(0,(Invest!G91+(1-dep)*K!H91))</f>
        <v>105.33958582641802</v>
      </c>
      <c r="I92" s="11">
        <f>MAX(0,(Invest!H91+(1-dep)*K!I91))</f>
        <v>29.230477317490138</v>
      </c>
      <c r="J92" s="11">
        <f>MAX(0,(Invest!I91+(1-dep)*K!J91))</f>
        <v>104.71002339545893</v>
      </c>
    </row>
    <row r="93" spans="1:10" ht="12.75">
      <c r="A93" s="12">
        <f>1+A92</f>
        <v>90</v>
      </c>
      <c r="B93" s="11">
        <f>SUM(C93:J93)</f>
        <v>814.9617926876059</v>
      </c>
      <c r="C93" s="11">
        <f>MAX(0,(Invest!B92+(1-dep)*K!C92))</f>
        <v>42.12581908285204</v>
      </c>
      <c r="D93" s="11">
        <f>MAX(0,(Invest!C92+(1-dep)*K!D92))</f>
        <v>202.8347491473535</v>
      </c>
      <c r="E93" s="11">
        <f>MAX(0,(Invest!D92+(1-dep)*K!E92))</f>
        <v>178.78477309713915</v>
      </c>
      <c r="F93" s="11">
        <f>MAX(0,(Invest!E92+(1-dep)*K!F92))</f>
        <v>33.76411880360746</v>
      </c>
      <c r="G93" s="11">
        <f>MAX(0,(Invest!F92+(1-dep)*K!G92))</f>
        <v>117.95899982224122</v>
      </c>
      <c r="H93" s="11">
        <f>MAX(0,(Invest!G92+(1-dep)*K!H92))</f>
        <v>105.97382886725812</v>
      </c>
      <c r="I93" s="11">
        <f>MAX(0,(Invest!H92+(1-dep)*K!I92))</f>
        <v>29.193721532202712</v>
      </c>
      <c r="J93" s="11">
        <f>MAX(0,(Invest!I92+(1-dep)*K!J92))</f>
        <v>104.32578233495171</v>
      </c>
    </row>
    <row r="94" spans="1:10" ht="12.75">
      <c r="A94" s="12">
        <f>1+A93</f>
        <v>91</v>
      </c>
      <c r="B94" s="11">
        <f>SUM(C94:J94)</f>
        <v>823.3972963122129</v>
      </c>
      <c r="C94" s="11">
        <f>MAX(0,(Invest!B93+(1-dep)*K!C93))</f>
        <v>40.86204451036648</v>
      </c>
      <c r="D94" s="11">
        <f>MAX(0,(Invest!C93+(1-dep)*K!D93))</f>
        <v>208.02152250325932</v>
      </c>
      <c r="E94" s="11">
        <f>MAX(0,(Invest!D93+(1-dep)*K!E93))</f>
        <v>182.36177023067555</v>
      </c>
      <c r="F94" s="11">
        <f>MAX(0,(Invest!E93+(1-dep)*K!F93))</f>
        <v>32.75119523949923</v>
      </c>
      <c r="G94" s="11">
        <f>MAX(0,(Invest!F93+(1-dep)*K!G93))</f>
        <v>119.48187481589694</v>
      </c>
      <c r="H94" s="11">
        <f>MAX(0,(Invest!G93+(1-dep)*K!H93))</f>
        <v>106.9559982663419</v>
      </c>
      <c r="I94" s="11">
        <f>MAX(0,(Invest!H93+(1-dep)*K!I93))</f>
        <v>29.12689651675355</v>
      </c>
      <c r="J94" s="11">
        <f>MAX(0,(Invest!I93+(1-dep)*K!J93))</f>
        <v>103.83599422942005</v>
      </c>
    </row>
    <row r="95" spans="1:10" ht="12.75">
      <c r="A95" s="12">
        <f>1+A94</f>
        <v>92</v>
      </c>
      <c r="B95" s="11">
        <f>SUM(C95:J95)</f>
        <v>831.9009440749924</v>
      </c>
      <c r="C95" s="11">
        <f>MAX(0,(Invest!B94+(1-dep)*K!C94))</f>
        <v>39.636183175055486</v>
      </c>
      <c r="D95" s="11">
        <f>MAX(0,(Invest!C94+(1-dep)*K!D94))</f>
        <v>212.93605852960533</v>
      </c>
      <c r="E95" s="11">
        <f>MAX(0,(Invest!D94+(1-dep)*K!E94))</f>
        <v>185.7583894045413</v>
      </c>
      <c r="F95" s="11">
        <f>MAX(0,(Invest!E94+(1-dep)*K!F94))</f>
        <v>31.768659382314254</v>
      </c>
      <c r="G95" s="11">
        <f>MAX(0,(Invest!F94+(1-dep)*K!G94))</f>
        <v>120.79889743423321</v>
      </c>
      <c r="H95" s="11">
        <f>MAX(0,(Invest!G94+(1-dep)*K!H94))</f>
        <v>108.83442593813643</v>
      </c>
      <c r="I95" s="11">
        <f>MAX(0,(Invest!H94+(1-dep)*K!I94))</f>
        <v>29.007307968147973</v>
      </c>
      <c r="J95" s="11">
        <f>MAX(0,(Invest!I94+(1-dep)*K!J94))</f>
        <v>103.1610222429583</v>
      </c>
    </row>
    <row r="96" spans="1:10" ht="12.75">
      <c r="A96" s="12">
        <f>1+A95</f>
        <v>93</v>
      </c>
      <c r="B96" s="11">
        <f>SUM(C96:J96)</f>
        <v>840.2532762671306</v>
      </c>
      <c r="C96" s="11">
        <f>MAX(0,(Invest!B95+(1-dep)*K!C95))</f>
        <v>38.44709767980382</v>
      </c>
      <c r="D96" s="11">
        <f>MAX(0,(Invest!C95+(1-dep)*K!D95))</f>
        <v>218.47955619875393</v>
      </c>
      <c r="E96" s="11">
        <f>MAX(0,(Invest!D95+(1-dep)*K!E95))</f>
        <v>188.75889374565568</v>
      </c>
      <c r="F96" s="11">
        <f>MAX(0,(Invest!E95+(1-dep)*K!F95))</f>
        <v>30.815599600844827</v>
      </c>
      <c r="G96" s="11">
        <f>MAX(0,(Invest!F95+(1-dep)*K!G95))</f>
        <v>121.83721965521497</v>
      </c>
      <c r="H96" s="11">
        <f>MAX(0,(Invest!G95+(1-dep)*K!H95))</f>
        <v>110.47739193748335</v>
      </c>
      <c r="I96" s="11">
        <f>MAX(0,(Invest!H95+(1-dep)*K!I95))</f>
        <v>28.820436617663947</v>
      </c>
      <c r="J96" s="11">
        <f>MAX(0,(Invest!I95+(1-dep)*K!J95))</f>
        <v>102.6170808317099</v>
      </c>
    </row>
    <row r="97" spans="1:10" ht="12.75">
      <c r="A97" s="12">
        <f>1+A96</f>
        <v>94</v>
      </c>
      <c r="B97" s="11">
        <f>SUM(C97:J97)</f>
        <v>848.5305640711191</v>
      </c>
      <c r="C97" s="11">
        <f>MAX(0,(Invest!B96+(1-dep)*K!C96))</f>
        <v>37.2936847494097</v>
      </c>
      <c r="D97" s="11">
        <f>MAX(0,(Invest!C96+(1-dep)*K!D96))</f>
        <v>222.01728398205734</v>
      </c>
      <c r="E97" s="11">
        <f>MAX(0,(Invest!D96+(1-dep)*K!E96))</f>
        <v>194.13067713148496</v>
      </c>
      <c r="F97" s="11">
        <f>MAX(0,(Invest!E96+(1-dep)*K!F96))</f>
        <v>31.654647172508298</v>
      </c>
      <c r="G97" s="11">
        <f>MAX(0,(Invest!F96+(1-dep)*K!G96))</f>
        <v>121.8669065837976</v>
      </c>
      <c r="H97" s="11">
        <f>MAX(0,(Invest!G96+(1-dep)*K!H96))</f>
        <v>111.08631301219947</v>
      </c>
      <c r="I97" s="11">
        <f>MAX(0,(Invest!H96+(1-dep)*K!I96))</f>
        <v>28.373122674074132</v>
      </c>
      <c r="J97" s="11">
        <f>MAX(0,(Invest!I96+(1-dep)*K!J96))</f>
        <v>102.10792876558754</v>
      </c>
    </row>
    <row r="98" spans="1:10" ht="12.75">
      <c r="A98" s="12">
        <f>1+A97</f>
        <v>95</v>
      </c>
      <c r="B98" s="11">
        <f>SUM(C98:J98)</f>
        <v>857.0470194438376</v>
      </c>
      <c r="C98" s="11">
        <f>MAX(0,(Invest!B97+(1-dep)*K!C97))</f>
        <v>36.174874206927406</v>
      </c>
      <c r="D98" s="11">
        <f>MAX(0,(Invest!C97+(1-dep)*K!D97))</f>
        <v>224.73702829205405</v>
      </c>
      <c r="E98" s="11">
        <f>MAX(0,(Invest!D97+(1-dep)*K!E97))</f>
        <v>198.86706427075893</v>
      </c>
      <c r="F98" s="11">
        <f>MAX(0,(Invest!E97+(1-dep)*K!F97))</f>
        <v>32.38838166461165</v>
      </c>
      <c r="G98" s="11">
        <f>MAX(0,(Invest!F97+(1-dep)*K!G97))</f>
        <v>123.3307918290246</v>
      </c>
      <c r="H98" s="11">
        <f>MAX(0,(Invest!G97+(1-dep)*K!H97))</f>
        <v>112.49974912926581</v>
      </c>
      <c r="I98" s="11">
        <f>MAX(0,(Invest!H97+(1-dep)*K!I97))</f>
        <v>27.82956306065667</v>
      </c>
      <c r="J98" s="11">
        <f>MAX(0,(Invest!I97+(1-dep)*K!J97))</f>
        <v>101.21956699053837</v>
      </c>
    </row>
    <row r="99" spans="1:10" ht="12.75">
      <c r="A99" s="12">
        <f>1+A98</f>
        <v>96</v>
      </c>
      <c r="B99" s="11">
        <f>SUM(C99:J99)</f>
        <v>865.8274054035141</v>
      </c>
      <c r="C99" s="11">
        <f>MAX(0,(Invest!B98+(1-dep)*K!C98))</f>
        <v>35.089627980719584</v>
      </c>
      <c r="D99" s="11">
        <f>MAX(0,(Invest!C98+(1-dep)*K!D98))</f>
        <v>228.93571239897608</v>
      </c>
      <c r="E99" s="11">
        <f>MAX(0,(Invest!D98+(1-dep)*K!E98))</f>
        <v>202.62843175601654</v>
      </c>
      <c r="F99" s="11">
        <f>MAX(0,(Invest!E98+(1-dep)*K!F98))</f>
        <v>32.90920300189858</v>
      </c>
      <c r="G99" s="11">
        <f>MAX(0,(Invest!F98+(1-dep)*K!G98))</f>
        <v>124.62725459903744</v>
      </c>
      <c r="H99" s="11">
        <f>MAX(0,(Invest!G98+(1-dep)*K!H98))</f>
        <v>114.84279597939589</v>
      </c>
      <c r="I99" s="11">
        <f>MAX(0,(Invest!H98+(1-dep)*K!I98))</f>
        <v>27.118953678894297</v>
      </c>
      <c r="J99" s="11">
        <f>MAX(0,(Invest!I98+(1-dep)*K!J98))</f>
        <v>99.67542600857573</v>
      </c>
    </row>
    <row r="100" spans="1:10" ht="12.75">
      <c r="A100" s="12">
        <f>1+A99</f>
        <v>97</v>
      </c>
      <c r="B100" s="11">
        <f>SUM(C100:J100)</f>
        <v>873.8291800696655</v>
      </c>
      <c r="C100" s="11">
        <f>MAX(0,(Invest!B99+(1-dep)*K!C99))</f>
        <v>35.66909532377869</v>
      </c>
      <c r="D100" s="11">
        <f>MAX(0,(Invest!C99+(1-dep)*K!D99))</f>
        <v>232.75622137792377</v>
      </c>
      <c r="E100" s="11">
        <f>MAX(0,(Invest!D99+(1-dep)*K!E99))</f>
        <v>206.1888928317236</v>
      </c>
      <c r="F100" s="11">
        <f>MAX(0,(Invest!E99+(1-dep)*K!F99))</f>
        <v>33.269384716892276</v>
      </c>
      <c r="G100" s="11">
        <f>MAX(0,(Invest!F99+(1-dep)*K!G99))</f>
        <v>125.30599839107293</v>
      </c>
      <c r="H100" s="11">
        <f>MAX(0,(Invest!G99+(1-dep)*K!H99))</f>
        <v>116.6520637796381</v>
      </c>
      <c r="I100" s="11">
        <f>MAX(0,(Invest!H99+(1-dep)*K!I99))</f>
        <v>26.305385068527467</v>
      </c>
      <c r="J100" s="11">
        <f>MAX(0,(Invest!I99+(1-dep)*K!J99))</f>
        <v>97.68213858010868</v>
      </c>
    </row>
    <row r="101" spans="1:10" ht="12.75">
      <c r="A101" s="12">
        <f>1+A100</f>
        <v>98</v>
      </c>
      <c r="B101" s="11">
        <f>SUM(C101:J101)</f>
        <v>882.2039074874132</v>
      </c>
      <c r="C101" s="11">
        <f>MAX(0,(Invest!B100+(1-dep)*K!C100))</f>
        <v>36.223064965902594</v>
      </c>
      <c r="D101" s="11">
        <f>MAX(0,(Invest!C100+(1-dep)*K!D100))</f>
        <v>237.5403126025</v>
      </c>
      <c r="E101" s="11">
        <f>MAX(0,(Invest!D100+(1-dep)*K!E100))</f>
        <v>209.62561010828668</v>
      </c>
      <c r="F101" s="11">
        <f>MAX(0,(Invest!E100+(1-dep)*K!F100))</f>
        <v>33.58413912433007</v>
      </c>
      <c r="G101" s="11">
        <f>MAX(0,(Invest!F100+(1-dep)*K!G100))</f>
        <v>125.80502443963829</v>
      </c>
      <c r="H101" s="11">
        <f>MAX(0,(Invest!G100+(1-dep)*K!H100))</f>
        <v>118.31467113028981</v>
      </c>
      <c r="I101" s="11">
        <f>MAX(0,(Invest!H100+(1-dep)*K!I100))</f>
        <v>25.516223516471644</v>
      </c>
      <c r="J101" s="11">
        <f>MAX(0,(Invest!I100+(1-dep)*K!J100))</f>
        <v>95.59486159999415</v>
      </c>
    </row>
    <row r="102" spans="1:10" ht="12.75">
      <c r="A102" s="12">
        <f>1+A101</f>
        <v>99</v>
      </c>
      <c r="B102" s="11">
        <f>SUM(C102:J102)</f>
        <v>890.9661556269147</v>
      </c>
      <c r="C102" s="11">
        <f>MAX(0,(Invest!B101+(1-dep)*K!C101))</f>
        <v>36.525059315098346</v>
      </c>
      <c r="D102" s="11">
        <f>MAX(0,(Invest!C101+(1-dep)*K!D101))</f>
        <v>242.89191793614512</v>
      </c>
      <c r="E102" s="11">
        <f>MAX(0,(Invest!D101+(1-dep)*K!E101))</f>
        <v>211.75067244383675</v>
      </c>
      <c r="F102" s="11">
        <f>MAX(0,(Invest!E101+(1-dep)*K!F101))</f>
        <v>33.757698172522495</v>
      </c>
      <c r="G102" s="11">
        <f>MAX(0,(Invest!F101+(1-dep)*K!G101))</f>
        <v>125.42661090497857</v>
      </c>
      <c r="H102" s="11">
        <f>MAX(0,(Invest!G101+(1-dep)*K!H101))</f>
        <v>119.15251403811146</v>
      </c>
      <c r="I102" s="11">
        <f>MAX(0,(Invest!H101+(1-dep)*K!I101))</f>
        <v>24.750736810977493</v>
      </c>
      <c r="J102" s="11">
        <f>MAX(0,(Invest!I101+(1-dep)*K!J101))</f>
        <v>96.71094600524444</v>
      </c>
    </row>
    <row r="103" spans="1:10" ht="12.75">
      <c r="A103">
        <v>100</v>
      </c>
      <c r="B103" s="11">
        <f>SUM(C103:J103)</f>
        <v>899.9418707110726</v>
      </c>
      <c r="C103" s="11">
        <f>MAX(0,(Invest!B102+(1-dep)*K!C102))</f>
        <v>36.645547358880414</v>
      </c>
      <c r="D103" s="11">
        <f>MAX(0,(Invest!C102+(1-dep)*K!D102))</f>
        <v>247.66571644811617</v>
      </c>
      <c r="E103" s="11">
        <f>MAX(0,(Invest!D102+(1-dep)*K!E102))</f>
        <v>214.70752907862646</v>
      </c>
      <c r="F103" s="11">
        <f>MAX(0,(Invest!E102+(1-dep)*K!F102))</f>
        <v>33.76341580868914</v>
      </c>
      <c r="G103" s="11">
        <f>MAX(0,(Invest!F102+(1-dep)*K!G102))</f>
        <v>126.40485467235123</v>
      </c>
      <c r="H103" s="11">
        <f>MAX(0,(Invest!G102+(1-dep)*K!H102))</f>
        <v>119.39784244508955</v>
      </c>
      <c r="I103" s="11">
        <f>MAX(0,(Invest!H102+(1-dep)*K!I102))</f>
        <v>24.008214706648168</v>
      </c>
      <c r="J103" s="11">
        <f>MAX(0,(Invest!I102+(1-dep)*K!J102))</f>
        <v>97.34875019267152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00390625" style="0" customWidth="1"/>
  </cols>
  <sheetData>
    <row r="1" spans="2:11" ht="12.75">
      <c r="B1" s="9"/>
      <c r="C1" s="9" t="s">
        <v>36</v>
      </c>
      <c r="D1" s="9"/>
      <c r="E1" s="9"/>
      <c r="F1" s="9"/>
      <c r="G1" s="9"/>
      <c r="H1" s="9"/>
      <c r="I1" s="9"/>
      <c r="J1" s="9"/>
      <c r="K1" s="9"/>
    </row>
    <row r="2" spans="2:11" ht="12.75">
      <c r="B2" s="9" t="s">
        <v>37</v>
      </c>
      <c r="C2" s="9" t="s">
        <v>38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4">
        <f ca="1">MAX(EXP(NORMINV(RAND(),tLevel+A3*tGrowth,tSdev)),C3,B2)</f>
        <v>1.1735108709918103</v>
      </c>
      <c r="C3" s="14">
        <f>MAX(D3:K3)</f>
        <v>1.1735108709918103</v>
      </c>
      <c r="D3" s="14">
        <f>EXP(tLevel)</f>
        <v>1.1735108709918103</v>
      </c>
      <c r="E3" s="14">
        <f>EXP(tLevel)</f>
        <v>1.1735108709918103</v>
      </c>
      <c r="F3" s="14">
        <f>EXP(tLevel)</f>
        <v>1.1735108709918103</v>
      </c>
      <c r="G3" s="14">
        <f>EXP(tLevel)</f>
        <v>1.1735108709918103</v>
      </c>
      <c r="H3" s="14">
        <f>EXP(tLevel)</f>
        <v>1.1735108709918103</v>
      </c>
      <c r="I3" s="14">
        <f>EXP(tLevel)</f>
        <v>1.1735108709918103</v>
      </c>
      <c r="J3" s="14">
        <f>EXP(tLevel)</f>
        <v>1.1735108709918103</v>
      </c>
      <c r="K3" s="14">
        <f>EXP(tLevel)</f>
        <v>1.1735108709918103</v>
      </c>
    </row>
    <row r="4" spans="1:11" ht="12.75">
      <c r="A4" s="12">
        <f>1+A3</f>
        <v>1</v>
      </c>
      <c r="B4" s="14">
        <f ca="1">MAX(EXP(NORMINV(RAND(),tLevel+A4*tGrowth,tSdev)),C4,B3)</f>
        <v>1.2991987687569593</v>
      </c>
      <c r="C4" s="14">
        <f>MAX(D4:K4)</f>
        <v>1.1735108709918103</v>
      </c>
      <c r="D4" s="14">
        <f ca="1">MAX(D3,InnDraw!B3*(D3+RAND()*($B3-D3)),ImDraw!B3*(D3+RAND()*($C3-D3)))</f>
        <v>1.1735108709918103</v>
      </c>
      <c r="E4" s="14">
        <f ca="1">MAX(E3,InnDraw!C3*(E3+RAND()*($B3-E3)),ImDraw!C3*(E3+RAND()*($C3-E3)))</f>
        <v>1.1735108709918103</v>
      </c>
      <c r="F4" s="14">
        <f ca="1">MAX(F3,InnDraw!D3*(F3+RAND()*($B3-F3)),ImDraw!D3*(F3+RAND()*($C3-F3)))</f>
        <v>1.1735108709918103</v>
      </c>
      <c r="G4" s="14">
        <f ca="1">MAX(G3,InnDraw!E3*(G3+RAND()*($B3-G3)),ImDraw!E3*(G3+RAND()*($C3-G3)))</f>
        <v>1.1735108709918103</v>
      </c>
      <c r="H4" s="14">
        <f ca="1">MAX(H3,InnDraw!F3*(H3+RAND()*($B3-H3)),ImDraw!F3*(H3+RAND()*($C3-H3)))</f>
        <v>1.1735108709918103</v>
      </c>
      <c r="I4" s="14">
        <f ca="1">MAX(I3,InnDraw!G3*(I3+RAND()*($B3-I3)),ImDraw!G3*(I3+RAND()*($C3-I3)))</f>
        <v>1.1735108709918103</v>
      </c>
      <c r="J4" s="14">
        <f ca="1">MAX(J3,InnDraw!H3*(J3+RAND()*($B3-J3)),ImDraw!H3*(J3+RAND()*($C3-J3)))</f>
        <v>1.1735108709918103</v>
      </c>
      <c r="K4" s="14">
        <f ca="1">MAX(K3,InnDraw!I3*(K3+RAND()*($B3-K3)),ImDraw!I3*(K3+RAND()*($C3-K3)))</f>
        <v>1.1735108709918103</v>
      </c>
    </row>
    <row r="5" spans="1:11" ht="12.75">
      <c r="A5" s="12">
        <f>1+A4</f>
        <v>2</v>
      </c>
      <c r="B5" s="14">
        <f ca="1">MAX(EXP(NORMINV(RAND(),tLevel+A5*tGrowth,tSdev)),C5,B4)</f>
        <v>1.2991987687569593</v>
      </c>
      <c r="C5" s="14">
        <f>MAX(D5:K5)</f>
        <v>1.2611441916327266</v>
      </c>
      <c r="D5" s="14">
        <f ca="1">MAX(D4,InnDraw!B4*(D4+RAND()*($B4-D4)),ImDraw!B4*(D4+RAND()*($C4-D4)))</f>
        <v>1.1735108709918103</v>
      </c>
      <c r="E5" s="14">
        <f ca="1">MAX(E4,InnDraw!C4*(E4+RAND()*($B4-E4)),ImDraw!C4*(E4+RAND()*($C4-E4)))</f>
        <v>1.1735108709918103</v>
      </c>
      <c r="F5" s="14">
        <f ca="1">MAX(F4,InnDraw!D4*(F4+RAND()*($B4-F4)),ImDraw!D4*(F4+RAND()*($C4-F4)))</f>
        <v>1.1735108709918103</v>
      </c>
      <c r="G5" s="14">
        <f ca="1">MAX(G4,InnDraw!E4*(G4+RAND()*($B4-G4)),ImDraw!E4*(G4+RAND()*($C4-G4)))</f>
        <v>1.1735108709918103</v>
      </c>
      <c r="H5" s="14">
        <f ca="1">MAX(H4,InnDraw!F4*(H4+RAND()*($B4-H4)),ImDraw!F4*(H4+RAND()*($C4-H4)))</f>
        <v>1.24978660748344</v>
      </c>
      <c r="I5" s="14">
        <f ca="1">MAX(I4,InnDraw!G4*(I4+RAND()*($B4-I4)),ImDraw!G4*(I4+RAND()*($C4-I4)))</f>
        <v>1.1865927201686814</v>
      </c>
      <c r="J5" s="14">
        <f ca="1">MAX(J4,InnDraw!H4*(J4+RAND()*($B4-J4)),ImDraw!H4*(J4+RAND()*($C4-J4)))</f>
        <v>1.1735108709918103</v>
      </c>
      <c r="K5" s="14">
        <f ca="1">MAX(K4,InnDraw!I4*(K4+RAND()*($B4-K4)),ImDraw!I4*(K4+RAND()*($C4-K4)))</f>
        <v>1.2611441916327266</v>
      </c>
    </row>
    <row r="6" spans="1:11" ht="12.75">
      <c r="A6" s="12">
        <f>1+A5</f>
        <v>3</v>
      </c>
      <c r="B6" s="14">
        <f ca="1">MAX(EXP(NORMINV(RAND(),tLevel+A6*tGrowth,tSdev)),C6,B5)</f>
        <v>1.2991987687569593</v>
      </c>
      <c r="C6" s="14">
        <f>MAX(D6:K6)</f>
        <v>1.2611441916327266</v>
      </c>
      <c r="D6" s="14">
        <f ca="1">MAX(D5,InnDraw!B5*(D5+RAND()*($B5-D5)),ImDraw!B5*(D5+RAND()*($C5-D5)))</f>
        <v>1.1735108709918103</v>
      </c>
      <c r="E6" s="14">
        <f ca="1">MAX(E5,InnDraw!C5*(E5+RAND()*($B5-E5)),ImDraw!C5*(E5+RAND()*($C5-E5)))</f>
        <v>1.1735108709918103</v>
      </c>
      <c r="F6" s="14">
        <f ca="1">MAX(F5,InnDraw!D5*(F5+RAND()*($B5-F5)),ImDraw!D5*(F5+RAND()*($C5-F5)))</f>
        <v>1.1735108709918103</v>
      </c>
      <c r="G6" s="14">
        <f ca="1">MAX(G5,InnDraw!E5*(G5+RAND()*($B5-G5)),ImDraw!E5*(G5+RAND()*($C5-G5)))</f>
        <v>1.1735108709918103</v>
      </c>
      <c r="H6" s="14">
        <f ca="1">MAX(H5,InnDraw!F5*(H5+RAND()*($B5-H5)),ImDraw!F5*(H5+RAND()*($C5-H5)))</f>
        <v>1.24978660748344</v>
      </c>
      <c r="I6" s="14">
        <f ca="1">MAX(I5,InnDraw!G5*(I5+RAND()*($B5-I5)),ImDraw!G5*(I5+RAND()*($C5-I5)))</f>
        <v>1.1865927201686814</v>
      </c>
      <c r="J6" s="14">
        <f ca="1">MAX(J5,InnDraw!H5*(J5+RAND()*($B5-J5)),ImDraw!H5*(J5+RAND()*($C5-J5)))</f>
        <v>1.1735108709918103</v>
      </c>
      <c r="K6" s="14">
        <f ca="1">MAX(K5,InnDraw!I5*(K5+RAND()*($B5-K5)),ImDraw!I5*(K5+RAND()*($C5-K5)))</f>
        <v>1.2611441916327266</v>
      </c>
    </row>
    <row r="7" spans="1:11" ht="12.75">
      <c r="A7" s="12">
        <f>1+A6</f>
        <v>4</v>
      </c>
      <c r="B7" s="14">
        <f ca="1">MAX(EXP(NORMINV(RAND(),tLevel+A7*tGrowth,tSdev)),C7,B6)</f>
        <v>1.3221309872907516</v>
      </c>
      <c r="C7" s="14">
        <f>MAX(D7:K7)</f>
        <v>1.2611441916327266</v>
      </c>
      <c r="D7" s="14">
        <f ca="1">MAX(D6,InnDraw!B6*(D6+RAND()*($B6-D6)),ImDraw!B6*(D6+RAND()*($C6-D6)))</f>
        <v>1.1735108709918103</v>
      </c>
      <c r="E7" s="14">
        <f ca="1">MAX(E6,InnDraw!C6*(E6+RAND()*($B6-E6)),ImDraw!C6*(E6+RAND()*($C6-E6)))</f>
        <v>1.1735108709918103</v>
      </c>
      <c r="F7" s="14">
        <f ca="1">MAX(F6,InnDraw!D6*(F6+RAND()*($B6-F6)),ImDraw!D6*(F6+RAND()*($C6-F6)))</f>
        <v>1.1735108709918103</v>
      </c>
      <c r="G7" s="14">
        <f ca="1">MAX(G6,InnDraw!E6*(G6+RAND()*($B6-G6)),ImDraw!E6*(G6+RAND()*($C6-G6)))</f>
        <v>1.1735108709918103</v>
      </c>
      <c r="H7" s="14">
        <f ca="1">MAX(H6,InnDraw!F6*(H6+RAND()*($B6-H6)),ImDraw!F6*(H6+RAND()*($C6-H6)))</f>
        <v>1.24978660748344</v>
      </c>
      <c r="I7" s="14">
        <f ca="1">MAX(I6,InnDraw!G6*(I6+RAND()*($B6-I6)),ImDraw!G6*(I6+RAND()*($C6-I6)))</f>
        <v>1.1919917747653024</v>
      </c>
      <c r="J7" s="14">
        <f ca="1">MAX(J6,InnDraw!H6*(J6+RAND()*($B6-J6)),ImDraw!H6*(J6+RAND()*($C6-J6)))</f>
        <v>1.2102872052216775</v>
      </c>
      <c r="K7" s="14">
        <f ca="1">MAX(K6,InnDraw!I6*(K6+RAND()*($B6-K6)),ImDraw!I6*(K6+RAND()*($C6-K6)))</f>
        <v>1.2611441916327266</v>
      </c>
    </row>
    <row r="8" spans="1:11" ht="12.75">
      <c r="A8" s="12">
        <f>1+A7</f>
        <v>5</v>
      </c>
      <c r="B8" s="14">
        <f ca="1">MAX(EXP(NORMINV(RAND(),tLevel+A8*tGrowth,tSdev)),C8,B7)</f>
        <v>1.3221309872907516</v>
      </c>
      <c r="C8" s="14">
        <f>MAX(D8:K8)</f>
        <v>1.297107086644068</v>
      </c>
      <c r="D8" s="14">
        <f ca="1">MAX(D7,InnDraw!B7*(D7+RAND()*($B7-D7)),ImDraw!B7*(D7+RAND()*($C7-D7)))</f>
        <v>1.1735108709918103</v>
      </c>
      <c r="E8" s="14">
        <f ca="1">MAX(E7,InnDraw!C7*(E7+RAND()*($B7-E7)),ImDraw!C7*(E7+RAND()*($C7-E7)))</f>
        <v>1.1735108709918103</v>
      </c>
      <c r="F8" s="14">
        <f ca="1">MAX(F7,InnDraw!D7*(F7+RAND()*($B7-F7)),ImDraw!D7*(F7+RAND()*($C7-F7)))</f>
        <v>1.297107086644068</v>
      </c>
      <c r="G8" s="14">
        <f ca="1">MAX(G7,InnDraw!E7*(G7+RAND()*($B7-G7)),ImDraw!E7*(G7+RAND()*($C7-G7)))</f>
        <v>1.1735108709918103</v>
      </c>
      <c r="H8" s="14">
        <f ca="1">MAX(H7,InnDraw!F7*(H7+RAND()*($B7-H7)),ImDraw!F7*(H7+RAND()*($C7-H7)))</f>
        <v>1.2524988376648902</v>
      </c>
      <c r="I8" s="14">
        <f ca="1">MAX(I7,InnDraw!G7*(I7+RAND()*($B7-I7)),ImDraw!G7*(I7+RAND()*($C7-I7)))</f>
        <v>1.1919917747653024</v>
      </c>
      <c r="J8" s="14">
        <f ca="1">MAX(J7,InnDraw!H7*(J7+RAND()*($B7-J7)),ImDraw!H7*(J7+RAND()*($C7-J7)))</f>
        <v>1.2102872052216775</v>
      </c>
      <c r="K8" s="14">
        <f ca="1">MAX(K7,InnDraw!I7*(K7+RAND()*($B7-K7)),ImDraw!I7*(K7+RAND()*($C7-K7)))</f>
        <v>1.2611441916327266</v>
      </c>
    </row>
    <row r="9" spans="1:11" ht="12.75">
      <c r="A9" s="12">
        <f>1+A8</f>
        <v>6</v>
      </c>
      <c r="B9" s="14">
        <f ca="1">MAX(EXP(NORMINV(RAND(),tLevel+A9*tGrowth,tSdev)),C9,B8)</f>
        <v>1.3221309872907516</v>
      </c>
      <c r="C9" s="14">
        <f>MAX(D9:K9)</f>
        <v>1.297107086644068</v>
      </c>
      <c r="D9" s="14">
        <f ca="1">MAX(D8,InnDraw!B8*(D8+RAND()*($B8-D8)),ImDraw!B8*(D8+RAND()*($C8-D8)))</f>
        <v>1.2526010920150084</v>
      </c>
      <c r="E9" s="14">
        <f ca="1">MAX(E8,InnDraw!C8*(E8+RAND()*($B8-E8)),ImDraw!C8*(E8+RAND()*($C8-E8)))</f>
        <v>1.2631723473364593</v>
      </c>
      <c r="F9" s="14">
        <f ca="1">MAX(F8,InnDraw!D8*(F8+RAND()*($B8-F8)),ImDraw!D8*(F8+RAND()*($C8-F8)))</f>
        <v>1.297107086644068</v>
      </c>
      <c r="G9" s="14">
        <f ca="1">MAX(G8,InnDraw!E8*(G8+RAND()*($B8-G8)),ImDraw!E8*(G8+RAND()*($C8-G8)))</f>
        <v>1.2630297465120572</v>
      </c>
      <c r="H9" s="14">
        <f ca="1">MAX(H8,InnDraw!F8*(H8+RAND()*($B8-H8)),ImDraw!F8*(H8+RAND()*($C8-H8)))</f>
        <v>1.2524988376648902</v>
      </c>
      <c r="I9" s="14">
        <f ca="1">MAX(I8,InnDraw!G8*(I8+RAND()*($B8-I8)),ImDraw!G8*(I8+RAND()*($C8-I8)))</f>
        <v>1.1919917747653024</v>
      </c>
      <c r="J9" s="14">
        <f ca="1">MAX(J8,InnDraw!H8*(J8+RAND()*($B8-J8)),ImDraw!H8*(J8+RAND()*($C8-J8)))</f>
        <v>1.2102872052216775</v>
      </c>
      <c r="K9" s="14">
        <f ca="1">MAX(K8,InnDraw!I8*(K8+RAND()*($B8-K8)),ImDraw!I8*(K8+RAND()*($C8-K8)))</f>
        <v>1.2666097573316637</v>
      </c>
    </row>
    <row r="10" spans="1:11" ht="12.75">
      <c r="A10" s="12">
        <f>1+A9</f>
        <v>7</v>
      </c>
      <c r="B10" s="14">
        <f ca="1">MAX(EXP(NORMINV(RAND(),tLevel+A10*tGrowth,tSdev)),C10,B9)</f>
        <v>1.3221309872907516</v>
      </c>
      <c r="C10" s="14">
        <f>MAX(D10:K10)</f>
        <v>1.297107086644068</v>
      </c>
      <c r="D10" s="14">
        <f ca="1">MAX(D9,InnDraw!B9*(D9+RAND()*($B9-D9)),ImDraw!B9*(D9+RAND()*($C9-D9)))</f>
        <v>1.2526010920150084</v>
      </c>
      <c r="E10" s="14">
        <f ca="1">MAX(E9,InnDraw!C9*(E9+RAND()*($B9-E9)),ImDraw!C9*(E9+RAND()*($C9-E9)))</f>
        <v>1.2631723473364593</v>
      </c>
      <c r="F10" s="14">
        <f ca="1">MAX(F9,InnDraw!D9*(F9+RAND()*($B9-F9)),ImDraw!D9*(F9+RAND()*($C9-F9)))</f>
        <v>1.297107086644068</v>
      </c>
      <c r="G10" s="14">
        <f ca="1">MAX(G9,InnDraw!E9*(G9+RAND()*($B9-G9)),ImDraw!E9*(G9+RAND()*($C9-G9)))</f>
        <v>1.2630297465120572</v>
      </c>
      <c r="H10" s="14">
        <f ca="1">MAX(H9,InnDraw!F9*(H9+RAND()*($B9-H9)),ImDraw!F9*(H9+RAND()*($C9-H9)))</f>
        <v>1.2524988376648902</v>
      </c>
      <c r="I10" s="14">
        <f ca="1">MAX(I9,InnDraw!G9*(I9+RAND()*($B9-I9)),ImDraw!G9*(I9+RAND()*($C9-I9)))</f>
        <v>1.2323357971256055</v>
      </c>
      <c r="J10" s="14">
        <f ca="1">MAX(J9,InnDraw!H9*(J9+RAND()*($B9-J9)),ImDraw!H9*(J9+RAND()*($C9-J9)))</f>
        <v>1.2102872052216775</v>
      </c>
      <c r="K10" s="14">
        <f ca="1">MAX(K9,InnDraw!I9*(K9+RAND()*($B9-K9)),ImDraw!I9*(K9+RAND()*($C9-K9)))</f>
        <v>1.2666097573316637</v>
      </c>
    </row>
    <row r="11" spans="1:11" ht="12.75">
      <c r="A11" s="12">
        <f>1+A10</f>
        <v>8</v>
      </c>
      <c r="B11" s="14">
        <f ca="1">MAX(EXP(NORMINV(RAND(),tLevel+A11*tGrowth,tSdev)),C11,B10)</f>
        <v>1.3221309872907516</v>
      </c>
      <c r="C11" s="14">
        <f>MAX(D11:K11)</f>
        <v>1.297107086644068</v>
      </c>
      <c r="D11" s="14">
        <f ca="1">MAX(D10,InnDraw!B10*(D10+RAND()*($B10-D10)),ImDraw!B10*(D10+RAND()*($C10-D10)))</f>
        <v>1.2526010920150084</v>
      </c>
      <c r="E11" s="14">
        <f ca="1">MAX(E10,InnDraw!C10*(E10+RAND()*($B10-E10)),ImDraw!C10*(E10+RAND()*($C10-E10)))</f>
        <v>1.2631723473364593</v>
      </c>
      <c r="F11" s="14">
        <f ca="1">MAX(F10,InnDraw!D10*(F10+RAND()*($B10-F10)),ImDraw!D10*(F10+RAND()*($C10-F10)))</f>
        <v>1.297107086644068</v>
      </c>
      <c r="G11" s="14">
        <f ca="1">MAX(G10,InnDraw!E10*(G10+RAND()*($B10-G10)),ImDraw!E10*(G10+RAND()*($C10-G10)))</f>
        <v>1.2630297465120572</v>
      </c>
      <c r="H11" s="14">
        <f ca="1">MAX(H10,InnDraw!F10*(H10+RAND()*($B10-H10)),ImDraw!F10*(H10+RAND()*($C10-H10)))</f>
        <v>1.2524988376648902</v>
      </c>
      <c r="I11" s="14">
        <f ca="1">MAX(I10,InnDraw!G10*(I10+RAND()*($B10-I10)),ImDraw!G10*(I10+RAND()*($C10-I10)))</f>
        <v>1.244945242131822</v>
      </c>
      <c r="J11" s="14">
        <f ca="1">MAX(J10,InnDraw!H10*(J10+RAND()*($B10-J10)),ImDraw!H10*(J10+RAND()*($C10-J10)))</f>
        <v>1.296391256991713</v>
      </c>
      <c r="K11" s="14">
        <f ca="1">MAX(K10,InnDraw!I10*(K10+RAND()*($B10-K10)),ImDraw!I10*(K10+RAND()*($C10-K10)))</f>
        <v>1.282849581944641</v>
      </c>
    </row>
    <row r="12" spans="1:11" ht="12.75">
      <c r="A12" s="12">
        <f>1+A11</f>
        <v>9</v>
      </c>
      <c r="B12" s="14">
        <f ca="1">MAX(EXP(NORMINV(RAND(),tLevel+A12*tGrowth,tSdev)),C12,B11)</f>
        <v>1.3221309872907516</v>
      </c>
      <c r="C12" s="14">
        <f>MAX(D12:K12)</f>
        <v>1.297107086644068</v>
      </c>
      <c r="D12" s="14">
        <f ca="1">MAX(D11,InnDraw!B11*(D11+RAND()*($B11-D11)),ImDraw!B11*(D11+RAND()*($C11-D11)))</f>
        <v>1.2526010920150084</v>
      </c>
      <c r="E12" s="14">
        <f ca="1">MAX(E11,InnDraw!C11*(E11+RAND()*($B11-E11)),ImDraw!C11*(E11+RAND()*($C11-E11)))</f>
        <v>1.2707181196806172</v>
      </c>
      <c r="F12" s="14">
        <f ca="1">MAX(F11,InnDraw!D11*(F11+RAND()*($B11-F11)),ImDraw!D11*(F11+RAND()*($C11-F11)))</f>
        <v>1.297107086644068</v>
      </c>
      <c r="G12" s="14">
        <f ca="1">MAX(G11,InnDraw!E11*(G11+RAND()*($B11-G11)),ImDraw!E11*(G11+RAND()*($C11-G11)))</f>
        <v>1.2630297465120572</v>
      </c>
      <c r="H12" s="14">
        <f ca="1">MAX(H11,InnDraw!F11*(H11+RAND()*($B11-H11)),ImDraw!F11*(H11+RAND()*($C11-H11)))</f>
        <v>1.2524988376648902</v>
      </c>
      <c r="I12" s="14">
        <f ca="1">MAX(I11,InnDraw!G11*(I11+RAND()*($B11-I11)),ImDraw!G11*(I11+RAND()*($C11-I11)))</f>
        <v>1.244945242131822</v>
      </c>
      <c r="J12" s="14">
        <f ca="1">MAX(J11,InnDraw!H11*(J11+RAND()*($B11-J11)),ImDraw!H11*(J11+RAND()*($C11-J11)))</f>
        <v>1.296391256991713</v>
      </c>
      <c r="K12" s="14">
        <f ca="1">MAX(K11,InnDraw!I11*(K11+RAND()*($B11-K11)),ImDraw!I11*(K11+RAND()*($C11-K11)))</f>
        <v>1.282849581944641</v>
      </c>
    </row>
    <row r="13" spans="1:11" ht="12.75">
      <c r="A13" s="12">
        <f>1+A12</f>
        <v>10</v>
      </c>
      <c r="B13" s="14">
        <f ca="1">MAX(EXP(NORMINV(RAND(),tLevel+A13*tGrowth,tSdev)),C13,B12)</f>
        <v>1.3221309872907516</v>
      </c>
      <c r="C13" s="14">
        <f>MAX(D13:K13)</f>
        <v>1.297107086644068</v>
      </c>
      <c r="D13" s="14">
        <f ca="1">MAX(D12,InnDraw!B12*(D12+RAND()*($B12-D12)),ImDraw!B12*(D12+RAND()*($C12-D12)))</f>
        <v>1.2526010920150084</v>
      </c>
      <c r="E13" s="14">
        <f ca="1">MAX(E12,InnDraw!C12*(E12+RAND()*($B12-E12)),ImDraw!C12*(E12+RAND()*($C12-E12)))</f>
        <v>1.28218905494958</v>
      </c>
      <c r="F13" s="14">
        <f ca="1">MAX(F12,InnDraw!D12*(F12+RAND()*($B12-F12)),ImDraw!D12*(F12+RAND()*($C12-F12)))</f>
        <v>1.297107086644068</v>
      </c>
      <c r="G13" s="14">
        <f ca="1">MAX(G12,InnDraw!E12*(G12+RAND()*($B12-G12)),ImDraw!E12*(G12+RAND()*($C12-G12)))</f>
        <v>1.2630297465120572</v>
      </c>
      <c r="H13" s="14">
        <f ca="1">MAX(H12,InnDraw!F12*(H12+RAND()*($B12-H12)),ImDraw!F12*(H12+RAND()*($C12-H12)))</f>
        <v>1.2524988376648902</v>
      </c>
      <c r="I13" s="14">
        <f ca="1">MAX(I12,InnDraw!G12*(I12+RAND()*($B12-I12)),ImDraw!G12*(I12+RAND()*($C12-I12)))</f>
        <v>1.244945242131822</v>
      </c>
      <c r="J13" s="14">
        <f ca="1">MAX(J12,InnDraw!H12*(J12+RAND()*($B12-J12)),ImDraw!H12*(J12+RAND()*($C12-J12)))</f>
        <v>1.296391256991713</v>
      </c>
      <c r="K13" s="14">
        <f ca="1">MAX(K12,InnDraw!I12*(K12+RAND()*($B12-K12)),ImDraw!I12*(K12+RAND()*($C12-K12)))</f>
        <v>1.282849581944641</v>
      </c>
    </row>
    <row r="14" spans="1:11" ht="12.75">
      <c r="A14" s="12">
        <f>1+A13</f>
        <v>11</v>
      </c>
      <c r="B14" s="14">
        <f ca="1">MAX(EXP(NORMINV(RAND(),tLevel+A14*tGrowth,tSdev)),C14,B13)</f>
        <v>1.3221309872907516</v>
      </c>
      <c r="C14" s="14">
        <f>MAX(D14:K14)</f>
        <v>1.3003258961815756</v>
      </c>
      <c r="D14" s="14">
        <f ca="1">MAX(D13,InnDraw!B13*(D13+RAND()*($B13-D13)),ImDraw!B13*(D13+RAND()*($C13-D13)))</f>
        <v>1.2526010920150084</v>
      </c>
      <c r="E14" s="14">
        <f ca="1">MAX(E13,InnDraw!C13*(E13+RAND()*($B13-E13)),ImDraw!C13*(E13+RAND()*($C13-E13)))</f>
        <v>1.28218905494958</v>
      </c>
      <c r="F14" s="14">
        <f ca="1">MAX(F13,InnDraw!D13*(F13+RAND()*($B13-F13)),ImDraw!D13*(F13+RAND()*($C13-F13)))</f>
        <v>1.297107086644068</v>
      </c>
      <c r="G14" s="14">
        <f ca="1">MAX(G13,InnDraw!E13*(G13+RAND()*($B13-G13)),ImDraw!E13*(G13+RAND()*($C13-G13)))</f>
        <v>1.2630297465120572</v>
      </c>
      <c r="H14" s="14">
        <f ca="1">MAX(H13,InnDraw!F13*(H13+RAND()*($B13-H13)),ImDraw!F13*(H13+RAND()*($C13-H13)))</f>
        <v>1.3003258961815756</v>
      </c>
      <c r="I14" s="14">
        <f ca="1">MAX(I13,InnDraw!G13*(I13+RAND()*($B13-I13)),ImDraw!G13*(I13+RAND()*($C13-I13)))</f>
        <v>1.244945242131822</v>
      </c>
      <c r="J14" s="14">
        <f ca="1">MAX(J13,InnDraw!H13*(J13+RAND()*($B13-J13)),ImDraw!H13*(J13+RAND()*($C13-J13)))</f>
        <v>1.296391256991713</v>
      </c>
      <c r="K14" s="14">
        <f ca="1">MAX(K13,InnDraw!I13*(K13+RAND()*($B13-K13)),ImDraw!I13*(K13+RAND()*($C13-K13)))</f>
        <v>1.2849374334923436</v>
      </c>
    </row>
    <row r="15" spans="1:11" ht="12.75">
      <c r="A15" s="12">
        <f>1+A14</f>
        <v>12</v>
      </c>
      <c r="B15" s="14">
        <f ca="1">MAX(EXP(NORMINV(RAND(),tLevel+A15*tGrowth,tSdev)),C15,B14)</f>
        <v>1.3373780209211439</v>
      </c>
      <c r="C15" s="14">
        <f>MAX(D15:K15)</f>
        <v>1.3133264015408723</v>
      </c>
      <c r="D15" s="14">
        <f ca="1">MAX(D14,InnDraw!B14*(D14+RAND()*($B14-D14)),ImDraw!B14*(D14+RAND()*($C14-D14)))</f>
        <v>1.2526010920150084</v>
      </c>
      <c r="E15" s="14">
        <f ca="1">MAX(E14,InnDraw!C14*(E14+RAND()*($B14-E14)),ImDraw!C14*(E14+RAND()*($C14-E14)))</f>
        <v>1.28218905494958</v>
      </c>
      <c r="F15" s="14">
        <f ca="1">MAX(F14,InnDraw!D14*(F14+RAND()*($B14-F14)),ImDraw!D14*(F14+RAND()*($C14-F14)))</f>
        <v>1.3048057941755113</v>
      </c>
      <c r="G15" s="14">
        <f ca="1">MAX(G14,InnDraw!E14*(G14+RAND()*($B14-G14)),ImDraw!E14*(G14+RAND()*($C14-G14)))</f>
        <v>1.2630297465120572</v>
      </c>
      <c r="H15" s="14">
        <f ca="1">MAX(H14,InnDraw!F14*(H14+RAND()*($B14-H14)),ImDraw!F14*(H14+RAND()*($C14-H14)))</f>
        <v>1.3003258961815756</v>
      </c>
      <c r="I15" s="14">
        <f ca="1">MAX(I14,InnDraw!G14*(I14+RAND()*($B14-I14)),ImDraw!G14*(I14+RAND()*($C14-I14)))</f>
        <v>1.244945242131822</v>
      </c>
      <c r="J15" s="14">
        <f ca="1">MAX(J14,InnDraw!H14*(J14+RAND()*($B14-J14)),ImDraw!H14*(J14+RAND()*($C14-J14)))</f>
        <v>1.296391256991713</v>
      </c>
      <c r="K15" s="14">
        <f ca="1">MAX(K14,InnDraw!I14*(K14+RAND()*($B14-K14)),ImDraw!I14*(K14+RAND()*($C14-K14)))</f>
        <v>1.3133264015408723</v>
      </c>
    </row>
    <row r="16" spans="1:11" ht="12.75">
      <c r="A16" s="12">
        <f>1+A15</f>
        <v>13</v>
      </c>
      <c r="B16" s="14">
        <f ca="1">MAX(EXP(NORMINV(RAND(),tLevel+A16*tGrowth,tSdev)),C16,B15)</f>
        <v>1.3740674859150421</v>
      </c>
      <c r="C16" s="14">
        <f>MAX(D16:K16)</f>
        <v>1.3304589471679635</v>
      </c>
      <c r="D16" s="14">
        <f ca="1">MAX(D15,InnDraw!B15*(D15+RAND()*($B15-D15)),ImDraw!B15*(D15+RAND()*($C15-D15)))</f>
        <v>1.3304589471679635</v>
      </c>
      <c r="E16" s="14">
        <f ca="1">MAX(E15,InnDraw!C15*(E15+RAND()*($B15-E15)),ImDraw!C15*(E15+RAND()*($C15-E15)))</f>
        <v>1.3001609253737025</v>
      </c>
      <c r="F16" s="14">
        <f ca="1">MAX(F15,InnDraw!D15*(F15+RAND()*($B15-F15)),ImDraw!D15*(F15+RAND()*($C15-F15)))</f>
        <v>1.3048057941755113</v>
      </c>
      <c r="G16" s="14">
        <f ca="1">MAX(G15,InnDraw!E15*(G15+RAND()*($B15-G15)),ImDraw!E15*(G15+RAND()*($C15-G15)))</f>
        <v>1.2630297465120572</v>
      </c>
      <c r="H16" s="14">
        <f ca="1">MAX(H15,InnDraw!F15*(H15+RAND()*($B15-H15)),ImDraw!F15*(H15+RAND()*($C15-H15)))</f>
        <v>1.3003258961815756</v>
      </c>
      <c r="I16" s="14">
        <f ca="1">MAX(I15,InnDraw!G15*(I15+RAND()*($B15-I15)),ImDraw!G15*(I15+RAND()*($C15-I15)))</f>
        <v>1.244945242131822</v>
      </c>
      <c r="J16" s="14">
        <f ca="1">MAX(J15,InnDraw!H15*(J15+RAND()*($B15-J15)),ImDraw!H15*(J15+RAND()*($C15-J15)))</f>
        <v>1.296391256991713</v>
      </c>
      <c r="K16" s="14">
        <f ca="1">MAX(K15,InnDraw!I15*(K15+RAND()*($B15-K15)),ImDraw!I15*(K15+RAND()*($C15-K15)))</f>
        <v>1.3133264015408723</v>
      </c>
    </row>
    <row r="17" spans="1:11" ht="12.75">
      <c r="A17" s="12">
        <f>1+A16</f>
        <v>14</v>
      </c>
      <c r="B17" s="14">
        <f ca="1">MAX(EXP(NORMINV(RAND(),tLevel+A17*tGrowth,tSdev)),C17,B16)</f>
        <v>1.3740674859150421</v>
      </c>
      <c r="C17" s="14">
        <f>MAX(D17:K17)</f>
        <v>1.3304589471679635</v>
      </c>
      <c r="D17" s="14">
        <f ca="1">MAX(D16,InnDraw!B16*(D16+RAND()*($B16-D16)),ImDraw!B16*(D16+RAND()*($C16-D16)))</f>
        <v>1.3304589471679635</v>
      </c>
      <c r="E17" s="14">
        <f ca="1">MAX(E16,InnDraw!C16*(E16+RAND()*($B16-E16)),ImDraw!C16*(E16+RAND()*($C16-E16)))</f>
        <v>1.3296374663095765</v>
      </c>
      <c r="F17" s="14">
        <f ca="1">MAX(F16,InnDraw!D16*(F16+RAND()*($B16-F16)),ImDraw!D16*(F16+RAND()*($C16-F16)))</f>
        <v>1.3048057941755113</v>
      </c>
      <c r="G17" s="14">
        <f ca="1">MAX(G16,InnDraw!E16*(G16+RAND()*($B16-G16)),ImDraw!E16*(G16+RAND()*($C16-G16)))</f>
        <v>1.2630297465120572</v>
      </c>
      <c r="H17" s="14">
        <f ca="1">MAX(H16,InnDraw!F16*(H16+RAND()*($B16-H16)),ImDraw!F16*(H16+RAND()*($C16-H16)))</f>
        <v>1.3003258961815756</v>
      </c>
      <c r="I17" s="14">
        <f ca="1">MAX(I16,InnDraw!G16*(I16+RAND()*($B16-I16)),ImDraw!G16*(I16+RAND()*($C16-I16)))</f>
        <v>1.244945242131822</v>
      </c>
      <c r="J17" s="14">
        <f ca="1">MAX(J16,InnDraw!H16*(J16+RAND()*($B16-J16)),ImDraw!H16*(J16+RAND()*($C16-J16)))</f>
        <v>1.296391256991713</v>
      </c>
      <c r="K17" s="14">
        <f ca="1">MAX(K16,InnDraw!I16*(K16+RAND()*($B16-K16)),ImDraw!I16*(K16+RAND()*($C16-K16)))</f>
        <v>1.3133264015408723</v>
      </c>
    </row>
    <row r="18" spans="1:11" ht="12.75">
      <c r="A18" s="12">
        <f>1+A17</f>
        <v>15</v>
      </c>
      <c r="B18" s="14">
        <f ca="1">MAX(EXP(NORMINV(RAND(),tLevel+A18*tGrowth,tSdev)),C18,B17)</f>
        <v>1.3740674859150421</v>
      </c>
      <c r="C18" s="14">
        <f>MAX(D18:K18)</f>
        <v>1.3304589471679635</v>
      </c>
      <c r="D18" s="14">
        <f ca="1">MAX(D17,InnDraw!B17*(D17+RAND()*($B17-D17)),ImDraw!B17*(D17+RAND()*($C17-D17)))</f>
        <v>1.3304589471679635</v>
      </c>
      <c r="E18" s="14">
        <f ca="1">MAX(E17,InnDraw!C17*(E17+RAND()*($B17-E17)),ImDraw!C17*(E17+RAND()*($C17-E17)))</f>
        <v>1.3296374663095765</v>
      </c>
      <c r="F18" s="14">
        <f ca="1">MAX(F17,InnDraw!D17*(F17+RAND()*($B17-F17)),ImDraw!D17*(F17+RAND()*($C17-F17)))</f>
        <v>1.3048057941755113</v>
      </c>
      <c r="G18" s="14">
        <f ca="1">MAX(G17,InnDraw!E17*(G17+RAND()*($B17-G17)),ImDraw!E17*(G17+RAND()*($C17-G17)))</f>
        <v>1.2630297465120572</v>
      </c>
      <c r="H18" s="14">
        <f ca="1">MAX(H17,InnDraw!F17*(H17+RAND()*($B17-H17)),ImDraw!F17*(H17+RAND()*($C17-H17)))</f>
        <v>1.3003258961815756</v>
      </c>
      <c r="I18" s="14">
        <f ca="1">MAX(I17,InnDraw!G17*(I17+RAND()*($B17-I17)),ImDraw!G17*(I17+RAND()*($C17-I17)))</f>
        <v>1.244945242131822</v>
      </c>
      <c r="J18" s="14">
        <f ca="1">MAX(J17,InnDraw!H17*(J17+RAND()*($B17-J17)),ImDraw!H17*(J17+RAND()*($C17-J17)))</f>
        <v>1.296391256991713</v>
      </c>
      <c r="K18" s="14">
        <f ca="1">MAX(K17,InnDraw!I17*(K17+RAND()*($B17-K17)),ImDraw!I17*(K17+RAND()*($C17-K17)))</f>
        <v>1.3133264015408723</v>
      </c>
    </row>
    <row r="19" spans="1:11" ht="12.75">
      <c r="A19" s="12">
        <f>1+A18</f>
        <v>16</v>
      </c>
      <c r="B19" s="14">
        <f ca="1">MAX(EXP(NORMINV(RAND(),tLevel+A19*tGrowth,tSdev)),C19,B18)</f>
        <v>1.4600515145903676</v>
      </c>
      <c r="C19" s="14">
        <f>MAX(D19:K19)</f>
        <v>1.3304589471679635</v>
      </c>
      <c r="D19" s="14">
        <f ca="1">MAX(D18,InnDraw!B18*(D18+RAND()*($B18-D18)),ImDraw!B18*(D18+RAND()*($C18-D18)))</f>
        <v>1.3304589471679635</v>
      </c>
      <c r="E19" s="14">
        <f ca="1">MAX(E18,InnDraw!C18*(E18+RAND()*($B18-E18)),ImDraw!C18*(E18+RAND()*($C18-E18)))</f>
        <v>1.3296374663095765</v>
      </c>
      <c r="F19" s="14">
        <f ca="1">MAX(F18,InnDraw!D18*(F18+RAND()*($B18-F18)),ImDraw!D18*(F18+RAND()*($C18-F18)))</f>
        <v>1.3048057941755113</v>
      </c>
      <c r="G19" s="14">
        <f ca="1">MAX(G18,InnDraw!E18*(G18+RAND()*($B18-G18)),ImDraw!E18*(G18+RAND()*($C18-G18)))</f>
        <v>1.2630297465120572</v>
      </c>
      <c r="H19" s="14">
        <f ca="1">MAX(H18,InnDraw!F18*(H18+RAND()*($B18-H18)),ImDraw!F18*(H18+RAND()*($C18-H18)))</f>
        <v>1.3003258961815756</v>
      </c>
      <c r="I19" s="14">
        <f ca="1">MAX(I18,InnDraw!G18*(I18+RAND()*($B18-I18)),ImDraw!G18*(I18+RAND()*($C18-I18)))</f>
        <v>1.244945242131822</v>
      </c>
      <c r="J19" s="14">
        <f ca="1">MAX(J18,InnDraw!H18*(J18+RAND()*($B18-J18)),ImDraw!H18*(J18+RAND()*($C18-J18)))</f>
        <v>1.296391256991713</v>
      </c>
      <c r="K19" s="14">
        <f ca="1">MAX(K18,InnDraw!I18*(K18+RAND()*($B18-K18)),ImDraw!I18*(K18+RAND()*($C18-K18)))</f>
        <v>1.3133264015408723</v>
      </c>
    </row>
    <row r="20" spans="1:11" ht="12.75">
      <c r="A20" s="12">
        <f>1+A19</f>
        <v>17</v>
      </c>
      <c r="B20" s="14">
        <f ca="1">MAX(EXP(NORMINV(RAND(),tLevel+A20*tGrowth,tSdev)),C20,B19)</f>
        <v>1.4600515145903676</v>
      </c>
      <c r="C20" s="14">
        <f>MAX(D20:K20)</f>
        <v>1.3304589471679635</v>
      </c>
      <c r="D20" s="14">
        <f ca="1">MAX(D19,InnDraw!B19*(D19+RAND()*($B19-D19)),ImDraw!B19*(D19+RAND()*($C19-D19)))</f>
        <v>1.3304589471679635</v>
      </c>
      <c r="E20" s="14">
        <f ca="1">MAX(E19,InnDraw!C19*(E19+RAND()*($B19-E19)),ImDraw!C19*(E19+RAND()*($C19-E19)))</f>
        <v>1.3296374663095765</v>
      </c>
      <c r="F20" s="14">
        <f ca="1">MAX(F19,InnDraw!D19*(F19+RAND()*($B19-F19)),ImDraw!D19*(F19+RAND()*($C19-F19)))</f>
        <v>1.3048057941755113</v>
      </c>
      <c r="G20" s="14">
        <f ca="1">MAX(G19,InnDraw!E19*(G19+RAND()*($B19-G19)),ImDraw!E19*(G19+RAND()*($C19-G19)))</f>
        <v>1.2630297465120572</v>
      </c>
      <c r="H20" s="14">
        <f ca="1">MAX(H19,InnDraw!F19*(H19+RAND()*($B19-H19)),ImDraw!F19*(H19+RAND()*($C19-H19)))</f>
        <v>1.3003258961815756</v>
      </c>
      <c r="I20" s="14">
        <f ca="1">MAX(I19,InnDraw!G19*(I19+RAND()*($B19-I19)),ImDraw!G19*(I19+RAND()*($C19-I19)))</f>
        <v>1.244945242131822</v>
      </c>
      <c r="J20" s="14">
        <f ca="1">MAX(J19,InnDraw!H19*(J19+RAND()*($B19-J19)),ImDraw!H19*(J19+RAND()*($C19-J19)))</f>
        <v>1.296391256991713</v>
      </c>
      <c r="K20" s="14">
        <f ca="1">MAX(K19,InnDraw!I19*(K19+RAND()*($B19-K19)),ImDraw!I19*(K19+RAND()*($C19-K19)))</f>
        <v>1.3133264015408723</v>
      </c>
    </row>
    <row r="21" spans="1:11" ht="12.75">
      <c r="A21" s="12">
        <f>1+A20</f>
        <v>18</v>
      </c>
      <c r="B21" s="14">
        <f ca="1">MAX(EXP(NORMINV(RAND(),tLevel+A21*tGrowth,tSdev)),C21,B20)</f>
        <v>1.4600515145903676</v>
      </c>
      <c r="C21" s="14">
        <f>MAX(D21:K21)</f>
        <v>1.3857685039846859</v>
      </c>
      <c r="D21" s="14">
        <f ca="1">MAX(D20,InnDraw!B20*(D20+RAND()*($B20-D20)),ImDraw!B20*(D20+RAND()*($C20-D20)))</f>
        <v>1.3857685039846859</v>
      </c>
      <c r="E21" s="14">
        <f ca="1">MAX(E20,InnDraw!C20*(E20+RAND()*($B20-E20)),ImDraw!C20*(E20+RAND()*($C20-E20)))</f>
        <v>1.3296374663095765</v>
      </c>
      <c r="F21" s="14">
        <f ca="1">MAX(F20,InnDraw!D20*(F20+RAND()*($B20-F20)),ImDraw!D20*(F20+RAND()*($C20-F20)))</f>
        <v>1.3277824074771938</v>
      </c>
      <c r="G21" s="14">
        <f ca="1">MAX(G20,InnDraw!E20*(G20+RAND()*($B20-G20)),ImDraw!E20*(G20+RAND()*($C20-G20)))</f>
        <v>1.2630297465120572</v>
      </c>
      <c r="H21" s="14">
        <f ca="1">MAX(H20,InnDraw!F20*(H20+RAND()*($B20-H20)),ImDraw!F20*(H20+RAND()*($C20-H20)))</f>
        <v>1.3003258961815756</v>
      </c>
      <c r="I21" s="14">
        <f ca="1">MAX(I20,InnDraw!G20*(I20+RAND()*($B20-I20)),ImDraw!G20*(I20+RAND()*($C20-I20)))</f>
        <v>1.244945242131822</v>
      </c>
      <c r="J21" s="14">
        <f ca="1">MAX(J20,InnDraw!H20*(J20+RAND()*($B20-J20)),ImDraw!H20*(J20+RAND()*($C20-J20)))</f>
        <v>1.296391256991713</v>
      </c>
      <c r="K21" s="14">
        <f ca="1">MAX(K20,InnDraw!I20*(K20+RAND()*($B20-K20)),ImDraw!I20*(K20+RAND()*($C20-K20)))</f>
        <v>1.3133264015408723</v>
      </c>
    </row>
    <row r="22" spans="1:11" ht="12.75">
      <c r="A22" s="12">
        <f>1+A21</f>
        <v>19</v>
      </c>
      <c r="B22" s="14">
        <f ca="1">MAX(EXP(NORMINV(RAND(),tLevel+A22*tGrowth,tSdev)),C22,B21)</f>
        <v>1.4600515145903676</v>
      </c>
      <c r="C22" s="14">
        <f>MAX(D22:K22)</f>
        <v>1.4054816367112997</v>
      </c>
      <c r="D22" s="14">
        <f ca="1">MAX(D21,InnDraw!B21*(D21+RAND()*($B21-D21)),ImDraw!B21*(D21+RAND()*($C21-D21)))</f>
        <v>1.3857685039846859</v>
      </c>
      <c r="E22" s="14">
        <f ca="1">MAX(E21,InnDraw!C21*(E21+RAND()*($B21-E21)),ImDraw!C21*(E21+RAND()*($C21-E21)))</f>
        <v>1.3296374663095765</v>
      </c>
      <c r="F22" s="14">
        <f ca="1">MAX(F21,InnDraw!D21*(F21+RAND()*($B21-F21)),ImDraw!D21*(F21+RAND()*($C21-F21)))</f>
        <v>1.4054816367112997</v>
      </c>
      <c r="G22" s="14">
        <f ca="1">MAX(G21,InnDraw!E21*(G21+RAND()*($B21-G21)),ImDraw!E21*(G21+RAND()*($C21-G21)))</f>
        <v>1.2630297465120572</v>
      </c>
      <c r="H22" s="14">
        <f ca="1">MAX(H21,InnDraw!F21*(H21+RAND()*($B21-H21)),ImDraw!F21*(H21+RAND()*($C21-H21)))</f>
        <v>1.3003258961815756</v>
      </c>
      <c r="I22" s="14">
        <f ca="1">MAX(I21,InnDraw!G21*(I21+RAND()*($B21-I21)),ImDraw!G21*(I21+RAND()*($C21-I21)))</f>
        <v>1.244945242131822</v>
      </c>
      <c r="J22" s="14">
        <f ca="1">MAX(J21,InnDraw!H21*(J21+RAND()*($B21-J21)),ImDraw!H21*(J21+RAND()*($C21-J21)))</f>
        <v>1.296391256991713</v>
      </c>
      <c r="K22" s="14">
        <f ca="1">MAX(K21,InnDraw!I21*(K21+RAND()*($B21-K21)),ImDraw!I21*(K21+RAND()*($C21-K21)))</f>
        <v>1.3133264015408723</v>
      </c>
    </row>
    <row r="23" spans="1:11" ht="12.75">
      <c r="A23" s="12">
        <f>1+A22</f>
        <v>20</v>
      </c>
      <c r="B23" s="14">
        <f ca="1">MAX(EXP(NORMINV(RAND(),tLevel+A23*tGrowth,tSdev)),C23,B22)</f>
        <v>1.5126621578668087</v>
      </c>
      <c r="C23" s="14">
        <f>MAX(D23:K23)</f>
        <v>1.4537979817600197</v>
      </c>
      <c r="D23" s="14">
        <f ca="1">MAX(D22,InnDraw!B22*(D22+RAND()*($B22-D22)),ImDraw!B22*(D22+RAND()*($C22-D22)))</f>
        <v>1.3857685039846859</v>
      </c>
      <c r="E23" s="14">
        <f ca="1">MAX(E22,InnDraw!C22*(E22+RAND()*($B22-E22)),ImDraw!C22*(E22+RAND()*($C22-E22)))</f>
        <v>1.383862588221583</v>
      </c>
      <c r="F23" s="14">
        <f ca="1">MAX(F22,InnDraw!D22*(F22+RAND()*($B22-F22)),ImDraw!D22*(F22+RAND()*($C22-F22)))</f>
        <v>1.4054816367112997</v>
      </c>
      <c r="G23" s="14">
        <f ca="1">MAX(G22,InnDraw!E22*(G22+RAND()*($B22-G22)),ImDraw!E22*(G22+RAND()*($C22-G22)))</f>
        <v>1.2630297465120572</v>
      </c>
      <c r="H23" s="14">
        <f ca="1">MAX(H22,InnDraw!F22*(H22+RAND()*($B22-H22)),ImDraw!F22*(H22+RAND()*($C22-H22)))</f>
        <v>1.3003258961815756</v>
      </c>
      <c r="I23" s="14">
        <f ca="1">MAX(I22,InnDraw!G22*(I22+RAND()*($B22-I22)),ImDraw!G22*(I22+RAND()*($C22-I22)))</f>
        <v>1.4537979817600197</v>
      </c>
      <c r="J23" s="14">
        <f ca="1">MAX(J22,InnDraw!H22*(J22+RAND()*($B22-J22)),ImDraw!H22*(J22+RAND()*($C22-J22)))</f>
        <v>1.296391256991713</v>
      </c>
      <c r="K23" s="14">
        <f ca="1">MAX(K22,InnDraw!I22*(K22+RAND()*($B22-K22)),ImDraw!I22*(K22+RAND()*($C22-K22)))</f>
        <v>1.395248974871566</v>
      </c>
    </row>
    <row r="24" spans="1:11" ht="12.75">
      <c r="A24" s="12">
        <f>1+A23</f>
        <v>21</v>
      </c>
      <c r="B24" s="14">
        <f ca="1">MAX(EXP(NORMINV(RAND(),tLevel+A24*tGrowth,tSdev)),C24,B23)</f>
        <v>1.5126621578668087</v>
      </c>
      <c r="C24" s="14">
        <f>MAX(D24:K24)</f>
        <v>1.5126209004815883</v>
      </c>
      <c r="D24" s="14">
        <f ca="1">MAX(D23,InnDraw!B23*(D23+RAND()*($B23-D23)),ImDraw!B23*(D23+RAND()*($C23-D23)))</f>
        <v>1.5126209004815883</v>
      </c>
      <c r="E24" s="14">
        <f ca="1">MAX(E23,InnDraw!C23*(E23+RAND()*($B23-E23)),ImDraw!C23*(E23+RAND()*($C23-E23)))</f>
        <v>1.383862588221583</v>
      </c>
      <c r="F24" s="14">
        <f ca="1">MAX(F23,InnDraw!D23*(F23+RAND()*($B23-F23)),ImDraw!D23*(F23+RAND()*($C23-F23)))</f>
        <v>1.4054816367112997</v>
      </c>
      <c r="G24" s="14">
        <f ca="1">MAX(G23,InnDraw!E23*(G23+RAND()*($B23-G23)),ImDraw!E23*(G23+RAND()*($C23-G23)))</f>
        <v>1.2630297465120572</v>
      </c>
      <c r="H24" s="14">
        <f ca="1">MAX(H23,InnDraw!F23*(H23+RAND()*($B23-H23)),ImDraw!F23*(H23+RAND()*($C23-H23)))</f>
        <v>1.3003258961815756</v>
      </c>
      <c r="I24" s="14">
        <f ca="1">MAX(I23,InnDraw!G23*(I23+RAND()*($B23-I23)),ImDraw!G23*(I23+RAND()*($C23-I23)))</f>
        <v>1.4537979817600197</v>
      </c>
      <c r="J24" s="14">
        <f ca="1">MAX(J23,InnDraw!H23*(J23+RAND()*($B23-J23)),ImDraw!H23*(J23+RAND()*($C23-J23)))</f>
        <v>1.296391256991713</v>
      </c>
      <c r="K24" s="14">
        <f ca="1">MAX(K23,InnDraw!I23*(K23+RAND()*($B23-K23)),ImDraw!I23*(K23+RAND()*($C23-K23)))</f>
        <v>1.395248974871566</v>
      </c>
    </row>
    <row r="25" spans="1:11" ht="12.75">
      <c r="A25" s="12">
        <f>1+A24</f>
        <v>22</v>
      </c>
      <c r="B25" s="14">
        <f ca="1">MAX(EXP(NORMINV(RAND(),tLevel+A25*tGrowth,tSdev)),C25,B24)</f>
        <v>1.5126621578668087</v>
      </c>
      <c r="C25" s="14">
        <f>MAX(D25:K25)</f>
        <v>1.5126209004815883</v>
      </c>
      <c r="D25" s="14">
        <f ca="1">MAX(D24,InnDraw!B24*(D24+RAND()*($B24-D24)),ImDraw!B24*(D24+RAND()*($C24-D24)))</f>
        <v>1.5126209004815883</v>
      </c>
      <c r="E25" s="14">
        <f ca="1">MAX(E24,InnDraw!C24*(E24+RAND()*($B24-E24)),ImDraw!C24*(E24+RAND()*($C24-E24)))</f>
        <v>1.383862588221583</v>
      </c>
      <c r="F25" s="14">
        <f ca="1">MAX(F24,InnDraw!D24*(F24+RAND()*($B24-F24)),ImDraw!D24*(F24+RAND()*($C24-F24)))</f>
        <v>1.4054816367112997</v>
      </c>
      <c r="G25" s="14">
        <f ca="1">MAX(G24,InnDraw!E24*(G24+RAND()*($B24-G24)),ImDraw!E24*(G24+RAND()*($C24-G24)))</f>
        <v>1.2630297465120572</v>
      </c>
      <c r="H25" s="14">
        <f ca="1">MAX(H24,InnDraw!F24*(H24+RAND()*($B24-H24)),ImDraw!F24*(H24+RAND()*($C24-H24)))</f>
        <v>1.429566626593748</v>
      </c>
      <c r="I25" s="14">
        <f ca="1">MAX(I24,InnDraw!G24*(I24+RAND()*($B24-I24)),ImDraw!G24*(I24+RAND()*($C24-I24)))</f>
        <v>1.4537979817600197</v>
      </c>
      <c r="J25" s="14">
        <f ca="1">MAX(J24,InnDraw!H24*(J24+RAND()*($B24-J24)),ImDraw!H24*(J24+RAND()*($C24-J24)))</f>
        <v>1.3334803608851908</v>
      </c>
      <c r="K25" s="14">
        <f ca="1">MAX(K24,InnDraw!I24*(K24+RAND()*($B24-K24)),ImDraw!I24*(K24+RAND()*($C24-K24)))</f>
        <v>1.4959633541835038</v>
      </c>
    </row>
    <row r="26" spans="1:11" ht="12.75">
      <c r="A26" s="12">
        <f>1+A25</f>
        <v>23</v>
      </c>
      <c r="B26" s="14">
        <f ca="1">MAX(EXP(NORMINV(RAND(),tLevel+A26*tGrowth,tSdev)),C26,B25)</f>
        <v>1.621060769737424</v>
      </c>
      <c r="C26" s="14">
        <f>MAX(D26:K26)</f>
        <v>1.5126209004815883</v>
      </c>
      <c r="D26" s="14">
        <f ca="1">MAX(D25,InnDraw!B25*(D25+RAND()*($B25-D25)),ImDraw!B25*(D25+RAND()*($C25-D25)))</f>
        <v>1.5126209004815883</v>
      </c>
      <c r="E26" s="14">
        <f ca="1">MAX(E25,InnDraw!C25*(E25+RAND()*($B25-E25)),ImDraw!C25*(E25+RAND()*($C25-E25)))</f>
        <v>1.383862588221583</v>
      </c>
      <c r="F26" s="14">
        <f ca="1">MAX(F25,InnDraw!D25*(F25+RAND()*($B25-F25)),ImDraw!D25*(F25+RAND()*($C25-F25)))</f>
        <v>1.4054816367112997</v>
      </c>
      <c r="G26" s="14">
        <f ca="1">MAX(G25,InnDraw!E25*(G25+RAND()*($B25-G25)),ImDraw!E25*(G25+RAND()*($C25-G25)))</f>
        <v>1.2630297465120572</v>
      </c>
      <c r="H26" s="14">
        <f ca="1">MAX(H25,InnDraw!F25*(H25+RAND()*($B25-H25)),ImDraw!F25*(H25+RAND()*($C25-H25)))</f>
        <v>1.429566626593748</v>
      </c>
      <c r="I26" s="14">
        <f ca="1">MAX(I25,InnDraw!G25*(I25+RAND()*($B25-I25)),ImDraw!G25*(I25+RAND()*($C25-I25)))</f>
        <v>1.4905876311528494</v>
      </c>
      <c r="J26" s="14">
        <f ca="1">MAX(J25,InnDraw!H25*(J25+RAND()*($B25-J25)),ImDraw!H25*(J25+RAND()*($C25-J25)))</f>
        <v>1.3334803608851908</v>
      </c>
      <c r="K26" s="14">
        <f ca="1">MAX(K25,InnDraw!I25*(K25+RAND()*($B25-K25)),ImDraw!I25*(K25+RAND()*($C25-K25)))</f>
        <v>1.4959633541835038</v>
      </c>
    </row>
    <row r="27" spans="1:11" ht="12.75">
      <c r="A27" s="12">
        <f>1+A26</f>
        <v>24</v>
      </c>
      <c r="B27" s="14">
        <f ca="1">MAX(EXP(NORMINV(RAND(),tLevel+A27*tGrowth,tSdev)),C27,B26)</f>
        <v>1.621060769737424</v>
      </c>
      <c r="C27" s="14">
        <f>MAX(D27:K27)</f>
        <v>1.5126209004815883</v>
      </c>
      <c r="D27" s="14">
        <f ca="1">MAX(D26,InnDraw!B26*(D26+RAND()*($B26-D26)),ImDraw!B26*(D26+RAND()*($C26-D26)))</f>
        <v>1.5126209004815883</v>
      </c>
      <c r="E27" s="14">
        <f ca="1">MAX(E26,InnDraw!C26*(E26+RAND()*($B26-E26)),ImDraw!C26*(E26+RAND()*($C26-E26)))</f>
        <v>1.383862588221583</v>
      </c>
      <c r="F27" s="14">
        <f ca="1">MAX(F26,InnDraw!D26*(F26+RAND()*($B26-F26)),ImDraw!D26*(F26+RAND()*($C26-F26)))</f>
        <v>1.4054816367112997</v>
      </c>
      <c r="G27" s="14">
        <f ca="1">MAX(G26,InnDraw!E26*(G26+RAND()*($B26-G26)),ImDraw!E26*(G26+RAND()*($C26-G26)))</f>
        <v>1.2630297465120572</v>
      </c>
      <c r="H27" s="14">
        <f ca="1">MAX(H26,InnDraw!F26*(H26+RAND()*($B26-H26)),ImDraw!F26*(H26+RAND()*($C26-H26)))</f>
        <v>1.429566626593748</v>
      </c>
      <c r="I27" s="14">
        <f ca="1">MAX(I26,InnDraw!G26*(I26+RAND()*($B26-I26)),ImDraw!G26*(I26+RAND()*($C26-I26)))</f>
        <v>1.4905876311528494</v>
      </c>
      <c r="J27" s="14">
        <f ca="1">MAX(J26,InnDraw!H26*(J26+RAND()*($B26-J26)),ImDraw!H26*(J26+RAND()*($C26-J26)))</f>
        <v>1.4852140906699312</v>
      </c>
      <c r="K27" s="14">
        <f ca="1">MAX(K26,InnDraw!I26*(K26+RAND()*($B26-K26)),ImDraw!I26*(K26+RAND()*($C26-K26)))</f>
        <v>1.4959633541835038</v>
      </c>
    </row>
    <row r="28" spans="1:11" ht="12.75">
      <c r="A28" s="12">
        <f>1+A27</f>
        <v>25</v>
      </c>
      <c r="B28" s="14">
        <f ca="1">MAX(EXP(NORMINV(RAND(),tLevel+A28*tGrowth,tSdev)),C28,B27)</f>
        <v>1.621060769737424</v>
      </c>
      <c r="C28" s="14">
        <f>MAX(D28:K28)</f>
        <v>1.5126209004815883</v>
      </c>
      <c r="D28" s="14">
        <f ca="1">MAX(D27,InnDraw!B27*(D27+RAND()*($B27-D27)),ImDraw!B27*(D27+RAND()*($C27-D27)))</f>
        <v>1.5126209004815883</v>
      </c>
      <c r="E28" s="14">
        <f ca="1">MAX(E27,InnDraw!C27*(E27+RAND()*($B27-E27)),ImDraw!C27*(E27+RAND()*($C27-E27)))</f>
        <v>1.383862588221583</v>
      </c>
      <c r="F28" s="14">
        <f ca="1">MAX(F27,InnDraw!D27*(F27+RAND()*($B27-F27)),ImDraw!D27*(F27+RAND()*($C27-F27)))</f>
        <v>1.4054816367112997</v>
      </c>
      <c r="G28" s="14">
        <f ca="1">MAX(G27,InnDraw!E27*(G27+RAND()*($B27-G27)),ImDraw!E27*(G27+RAND()*($C27-G27)))</f>
        <v>1.4546595512010727</v>
      </c>
      <c r="H28" s="14">
        <f ca="1">MAX(H27,InnDraw!F27*(H27+RAND()*($B27-H27)),ImDraw!F27*(H27+RAND()*($C27-H27)))</f>
        <v>1.429566626593748</v>
      </c>
      <c r="I28" s="14">
        <f ca="1">MAX(I27,InnDraw!G27*(I27+RAND()*($B27-I27)),ImDraw!G27*(I27+RAND()*($C27-I27)))</f>
        <v>1.4905876311528494</v>
      </c>
      <c r="J28" s="14">
        <f ca="1">MAX(J27,InnDraw!H27*(J27+RAND()*($B27-J27)),ImDraw!H27*(J27+RAND()*($C27-J27)))</f>
        <v>1.4852140906699312</v>
      </c>
      <c r="K28" s="14">
        <f ca="1">MAX(K27,InnDraw!I27*(K27+RAND()*($B27-K27)),ImDraw!I27*(K27+RAND()*($C27-K27)))</f>
        <v>1.4959633541835038</v>
      </c>
    </row>
    <row r="29" spans="1:11" ht="12.75">
      <c r="A29" s="12">
        <f>1+A28</f>
        <v>26</v>
      </c>
      <c r="B29" s="14">
        <f ca="1">MAX(EXP(NORMINV(RAND(),tLevel+A29*tGrowth,tSdev)),C29,B28)</f>
        <v>1.621060769737424</v>
      </c>
      <c r="C29" s="14">
        <f>MAX(D29:K29)</f>
        <v>1.571896908068274</v>
      </c>
      <c r="D29" s="14">
        <f ca="1">MAX(D28,InnDraw!B28*(D28+RAND()*($B28-D28)),ImDraw!B28*(D28+RAND()*($C28-D28)))</f>
        <v>1.5126209004815883</v>
      </c>
      <c r="E29" s="14">
        <f ca="1">MAX(E28,InnDraw!C28*(E28+RAND()*($B28-E28)),ImDraw!C28*(E28+RAND()*($C28-E28)))</f>
        <v>1.571896908068274</v>
      </c>
      <c r="F29" s="14">
        <f ca="1">MAX(F28,InnDraw!D28*(F28+RAND()*($B28-F28)),ImDraw!D28*(F28+RAND()*($C28-F28)))</f>
        <v>1.414742094045738</v>
      </c>
      <c r="G29" s="14">
        <f ca="1">MAX(G28,InnDraw!E28*(G28+RAND()*($B28-G28)),ImDraw!E28*(G28+RAND()*($C28-G28)))</f>
        <v>1.4546595512010727</v>
      </c>
      <c r="H29" s="14">
        <f ca="1">MAX(H28,InnDraw!F28*(H28+RAND()*($B28-H28)),ImDraw!F28*(H28+RAND()*($C28-H28)))</f>
        <v>1.429566626593748</v>
      </c>
      <c r="I29" s="14">
        <f ca="1">MAX(I28,InnDraw!G28*(I28+RAND()*($B28-I28)),ImDraw!G28*(I28+RAND()*($C28-I28)))</f>
        <v>1.4905876311528494</v>
      </c>
      <c r="J29" s="14">
        <f ca="1">MAX(J28,InnDraw!H28*(J28+RAND()*($B28-J28)),ImDraw!H28*(J28+RAND()*($C28-J28)))</f>
        <v>1.4852140906699312</v>
      </c>
      <c r="K29" s="14">
        <f ca="1">MAX(K28,InnDraw!I28*(K28+RAND()*($B28-K28)),ImDraw!I28*(K28+RAND()*($C28-K28)))</f>
        <v>1.4959633541835038</v>
      </c>
    </row>
    <row r="30" spans="1:11" ht="12.75">
      <c r="A30" s="12">
        <f>1+A29</f>
        <v>27</v>
      </c>
      <c r="B30" s="14">
        <f ca="1">MAX(EXP(NORMINV(RAND(),tLevel+A30*tGrowth,tSdev)),C30,B29)</f>
        <v>1.621060769737424</v>
      </c>
      <c r="C30" s="14">
        <f>MAX(D30:K30)</f>
        <v>1.571896908068274</v>
      </c>
      <c r="D30" s="14">
        <f ca="1">MAX(D29,InnDraw!B29*(D29+RAND()*($B29-D29)),ImDraw!B29*(D29+RAND()*($C29-D29)))</f>
        <v>1.5126209004815883</v>
      </c>
      <c r="E30" s="14">
        <f ca="1">MAX(E29,InnDraw!C29*(E29+RAND()*($B29-E29)),ImDraw!C29*(E29+RAND()*($C29-E29)))</f>
        <v>1.571896908068274</v>
      </c>
      <c r="F30" s="14">
        <f ca="1">MAX(F29,InnDraw!D29*(F29+RAND()*($B29-F29)),ImDraw!D29*(F29+RAND()*($C29-F29)))</f>
        <v>1.414742094045738</v>
      </c>
      <c r="G30" s="14">
        <f ca="1">MAX(G29,InnDraw!E29*(G29+RAND()*($B29-G29)),ImDraw!E29*(G29+RAND()*($C29-G29)))</f>
        <v>1.4546595512010727</v>
      </c>
      <c r="H30" s="14">
        <f ca="1">MAX(H29,InnDraw!F29*(H29+RAND()*($B29-H29)),ImDraw!F29*(H29+RAND()*($C29-H29)))</f>
        <v>1.429566626593748</v>
      </c>
      <c r="I30" s="14">
        <f ca="1">MAX(I29,InnDraw!G29*(I29+RAND()*($B29-I29)),ImDraw!G29*(I29+RAND()*($C29-I29)))</f>
        <v>1.4905876311528494</v>
      </c>
      <c r="J30" s="14">
        <f ca="1">MAX(J29,InnDraw!H29*(J29+RAND()*($B29-J29)),ImDraw!H29*(J29+RAND()*($C29-J29)))</f>
        <v>1.4852140906699312</v>
      </c>
      <c r="K30" s="14">
        <f ca="1">MAX(K29,InnDraw!I29*(K29+RAND()*($B29-K29)),ImDraw!I29*(K29+RAND()*($C29-K29)))</f>
        <v>1.4959633541835038</v>
      </c>
    </row>
    <row r="31" spans="1:11" ht="12.75">
      <c r="A31" s="12">
        <f>1+A30</f>
        <v>28</v>
      </c>
      <c r="B31" s="14">
        <f ca="1">MAX(EXP(NORMINV(RAND(),tLevel+A31*tGrowth,tSdev)),C31,B30)</f>
        <v>1.6764335231281848</v>
      </c>
      <c r="C31" s="14">
        <f>MAX(D31:K31)</f>
        <v>1.571896908068274</v>
      </c>
      <c r="D31" s="14">
        <f ca="1">MAX(D30,InnDraw!B30*(D30+RAND()*($B30-D30)),ImDraw!B30*(D30+RAND()*($C30-D30)))</f>
        <v>1.5335251619120092</v>
      </c>
      <c r="E31" s="14">
        <f ca="1">MAX(E30,InnDraw!C30*(E30+RAND()*($B30-E30)),ImDraw!C30*(E30+RAND()*($C30-E30)))</f>
        <v>1.571896908068274</v>
      </c>
      <c r="F31" s="14">
        <f ca="1">MAX(F30,InnDraw!D30*(F30+RAND()*($B30-F30)),ImDraw!D30*(F30+RAND()*($C30-F30)))</f>
        <v>1.414742094045738</v>
      </c>
      <c r="G31" s="14">
        <f ca="1">MAX(G30,InnDraw!E30*(G30+RAND()*($B30-G30)),ImDraw!E30*(G30+RAND()*($C30-G30)))</f>
        <v>1.5272170791866928</v>
      </c>
      <c r="H31" s="14">
        <f ca="1">MAX(H30,InnDraw!F30*(H30+RAND()*($B30-H30)),ImDraw!F30*(H30+RAND()*($C30-H30)))</f>
        <v>1.429566626593748</v>
      </c>
      <c r="I31" s="14">
        <f ca="1">MAX(I30,InnDraw!G30*(I30+RAND()*($B30-I30)),ImDraw!G30*(I30+RAND()*($C30-I30)))</f>
        <v>1.4905876311528494</v>
      </c>
      <c r="J31" s="14">
        <f ca="1">MAX(J30,InnDraw!H30*(J30+RAND()*($B30-J30)),ImDraw!H30*(J30+RAND()*($C30-J30)))</f>
        <v>1.4852140906699312</v>
      </c>
      <c r="K31" s="14">
        <f ca="1">MAX(K30,InnDraw!I30*(K30+RAND()*($B30-K30)),ImDraw!I30*(K30+RAND()*($C30-K30)))</f>
        <v>1.5555685165823954</v>
      </c>
    </row>
    <row r="32" spans="1:11" ht="12.75">
      <c r="A32" s="12">
        <f>1+A31</f>
        <v>29</v>
      </c>
      <c r="B32" s="14">
        <f ca="1">MAX(EXP(NORMINV(RAND(),tLevel+A32*tGrowth,tSdev)),C32,B31)</f>
        <v>1.6764335231281848</v>
      </c>
      <c r="C32" s="14">
        <f>MAX(D32:K32)</f>
        <v>1.6405477136729896</v>
      </c>
      <c r="D32" s="14">
        <f ca="1">MAX(D31,InnDraw!B31*(D31+RAND()*($B31-D31)),ImDraw!B31*(D31+RAND()*($C31-D31)))</f>
        <v>1.5335251619120092</v>
      </c>
      <c r="E32" s="14">
        <f ca="1">MAX(E31,InnDraw!C31*(E31+RAND()*($B31-E31)),ImDraw!C31*(E31+RAND()*($C31-E31)))</f>
        <v>1.571896908068274</v>
      </c>
      <c r="F32" s="14">
        <f ca="1">MAX(F31,InnDraw!D31*(F31+RAND()*($B31-F31)),ImDraw!D31*(F31+RAND()*($C31-F31)))</f>
        <v>1.414742094045738</v>
      </c>
      <c r="G32" s="14">
        <f ca="1">MAX(G31,InnDraw!E31*(G31+RAND()*($B31-G31)),ImDraw!E31*(G31+RAND()*($C31-G31)))</f>
        <v>1.6405477136729896</v>
      </c>
      <c r="H32" s="14">
        <f ca="1">MAX(H31,InnDraw!F31*(H31+RAND()*($B31-H31)),ImDraw!F31*(H31+RAND()*($C31-H31)))</f>
        <v>1.429566626593748</v>
      </c>
      <c r="I32" s="14">
        <f ca="1">MAX(I31,InnDraw!G31*(I31+RAND()*($B31-I31)),ImDraw!G31*(I31+RAND()*($C31-I31)))</f>
        <v>1.4905876311528494</v>
      </c>
      <c r="J32" s="14">
        <f ca="1">MAX(J31,InnDraw!H31*(J31+RAND()*($B31-J31)),ImDraw!H31*(J31+RAND()*($C31-J31)))</f>
        <v>1.4852140906699312</v>
      </c>
      <c r="K32" s="14">
        <f ca="1">MAX(K31,InnDraw!I31*(K31+RAND()*($B31-K31)),ImDraw!I31*(K31+RAND()*($C31-K31)))</f>
        <v>1.5555685165823954</v>
      </c>
    </row>
    <row r="33" spans="1:11" ht="12.75">
      <c r="A33" s="12">
        <f>1+A32</f>
        <v>30</v>
      </c>
      <c r="B33" s="14">
        <f ca="1">MAX(EXP(NORMINV(RAND(),tLevel+A33*tGrowth,tSdev)),C33,B32)</f>
        <v>1.6764335231281848</v>
      </c>
      <c r="C33" s="14">
        <f>MAX(D33:K33)</f>
        <v>1.6405477136729896</v>
      </c>
      <c r="D33" s="14">
        <f ca="1">MAX(D32,InnDraw!B32*(D32+RAND()*($B32-D32)),ImDraw!B32*(D32+RAND()*($C32-D32)))</f>
        <v>1.5335251619120092</v>
      </c>
      <c r="E33" s="14">
        <f ca="1">MAX(E32,InnDraw!C32*(E32+RAND()*($B32-E32)),ImDraw!C32*(E32+RAND()*($C32-E32)))</f>
        <v>1.571896908068274</v>
      </c>
      <c r="F33" s="14">
        <f ca="1">MAX(F32,InnDraw!D32*(F32+RAND()*($B32-F32)),ImDraw!D32*(F32+RAND()*($C32-F32)))</f>
        <v>1.414742094045738</v>
      </c>
      <c r="G33" s="14">
        <f ca="1">MAX(G32,InnDraw!E32*(G32+RAND()*($B32-G32)),ImDraw!E32*(G32+RAND()*($C32-G32)))</f>
        <v>1.6405477136729896</v>
      </c>
      <c r="H33" s="14">
        <f ca="1">MAX(H32,InnDraw!F32*(H32+RAND()*($B32-H32)),ImDraw!F32*(H32+RAND()*($C32-H32)))</f>
        <v>1.429566626593748</v>
      </c>
      <c r="I33" s="14">
        <f ca="1">MAX(I32,InnDraw!G32*(I32+RAND()*($B32-I32)),ImDraw!G32*(I32+RAND()*($C32-I32)))</f>
        <v>1.4905876311528494</v>
      </c>
      <c r="J33" s="14">
        <f ca="1">MAX(J32,InnDraw!H32*(J32+RAND()*($B32-J32)),ImDraw!H32*(J32+RAND()*($C32-J32)))</f>
        <v>1.4852140906699312</v>
      </c>
      <c r="K33" s="14">
        <f ca="1">MAX(K32,InnDraw!I32*(K32+RAND()*($B32-K32)),ImDraw!I32*(K32+RAND()*($C32-K32)))</f>
        <v>1.5555685165823954</v>
      </c>
    </row>
    <row r="34" spans="1:11" ht="12.75">
      <c r="A34" s="12">
        <f>1+A33</f>
        <v>31</v>
      </c>
      <c r="B34" s="14">
        <f ca="1">MAX(EXP(NORMINV(RAND(),tLevel+A34*tGrowth,tSdev)),C34,B33)</f>
        <v>1.699004375145326</v>
      </c>
      <c r="C34" s="14">
        <f>MAX(D34:K34)</f>
        <v>1.656223615637809</v>
      </c>
      <c r="D34" s="14">
        <f ca="1">MAX(D33,InnDraw!B33*(D33+RAND()*($B33-D33)),ImDraw!B33*(D33+RAND()*($C33-D33)))</f>
        <v>1.5335251619120092</v>
      </c>
      <c r="E34" s="14">
        <f ca="1">MAX(E33,InnDraw!C33*(E33+RAND()*($B33-E33)),ImDraw!C33*(E33+RAND()*($C33-E33)))</f>
        <v>1.571896908068274</v>
      </c>
      <c r="F34" s="14">
        <f ca="1">MAX(F33,InnDraw!D33*(F33+RAND()*($B33-F33)),ImDraw!D33*(F33+RAND()*($C33-F33)))</f>
        <v>1.414742094045738</v>
      </c>
      <c r="G34" s="14">
        <f ca="1">MAX(G33,InnDraw!E33*(G33+RAND()*($B33-G33)),ImDraw!E33*(G33+RAND()*($C33-G33)))</f>
        <v>1.6405477136729896</v>
      </c>
      <c r="H34" s="14">
        <f ca="1">MAX(H33,InnDraw!F33*(H33+RAND()*($B33-H33)),ImDraw!F33*(H33+RAND()*($C33-H33)))</f>
        <v>1.429566626593748</v>
      </c>
      <c r="I34" s="14">
        <f ca="1">MAX(I33,InnDraw!G33*(I33+RAND()*($B33-I33)),ImDraw!G33*(I33+RAND()*($C33-I33)))</f>
        <v>1.4905876311528494</v>
      </c>
      <c r="J34" s="14">
        <f ca="1">MAX(J33,InnDraw!H33*(J33+RAND()*($B33-J33)),ImDraw!H33*(J33+RAND()*($C33-J33)))</f>
        <v>1.4852140906699312</v>
      </c>
      <c r="K34" s="14">
        <f ca="1">MAX(K33,InnDraw!I33*(K33+RAND()*($B33-K33)),ImDraw!I33*(K33+RAND()*($C33-K33)))</f>
        <v>1.656223615637809</v>
      </c>
    </row>
    <row r="35" spans="1:11" ht="12.75">
      <c r="A35" s="12">
        <f>1+A34</f>
        <v>32</v>
      </c>
      <c r="B35" s="14">
        <f ca="1">MAX(EXP(NORMINV(RAND(),tLevel+A35*tGrowth,tSdev)),C35,B34)</f>
        <v>1.699004375145326</v>
      </c>
      <c r="C35" s="14">
        <f>MAX(D35:K35)</f>
        <v>1.656223615637809</v>
      </c>
      <c r="D35" s="14">
        <f ca="1">MAX(D34,InnDraw!B34*(D34+RAND()*($B34-D34)),ImDraw!B34*(D34+RAND()*($C34-D34)))</f>
        <v>1.5335251619120092</v>
      </c>
      <c r="E35" s="14">
        <f ca="1">MAX(E34,InnDraw!C34*(E34+RAND()*($B34-E34)),ImDraw!C34*(E34+RAND()*($C34-E34)))</f>
        <v>1.6126009314967746</v>
      </c>
      <c r="F35" s="14">
        <f ca="1">MAX(F34,InnDraw!D34*(F34+RAND()*($B34-F34)),ImDraw!D34*(F34+RAND()*($C34-F34)))</f>
        <v>1.4187992885368725</v>
      </c>
      <c r="G35" s="14">
        <f ca="1">MAX(G34,InnDraw!E34*(G34+RAND()*($B34-G34)),ImDraw!E34*(G34+RAND()*($C34-G34)))</f>
        <v>1.6405477136729896</v>
      </c>
      <c r="H35" s="14">
        <f ca="1">MAX(H34,InnDraw!F34*(H34+RAND()*($B34-H34)),ImDraw!F34*(H34+RAND()*($C34-H34)))</f>
        <v>1.5545738790836214</v>
      </c>
      <c r="I35" s="14">
        <f ca="1">MAX(I34,InnDraw!G34*(I34+RAND()*($B34-I34)),ImDraw!G34*(I34+RAND()*($C34-I34)))</f>
        <v>1.4905876311528494</v>
      </c>
      <c r="J35" s="14">
        <f ca="1">MAX(J34,InnDraw!H34*(J34+RAND()*($B34-J34)),ImDraw!H34*(J34+RAND()*($C34-J34)))</f>
        <v>1.4852140906699312</v>
      </c>
      <c r="K35" s="14">
        <f ca="1">MAX(K34,InnDraw!I34*(K34+RAND()*($B34-K34)),ImDraw!I34*(K34+RAND()*($C34-K34)))</f>
        <v>1.656223615637809</v>
      </c>
    </row>
    <row r="36" spans="1:11" ht="12.75">
      <c r="A36" s="12">
        <f>1+A35</f>
        <v>33</v>
      </c>
      <c r="B36" s="14">
        <f ca="1">MAX(EXP(NORMINV(RAND(),tLevel+A36*tGrowth,tSdev)),C36,B35)</f>
        <v>1.699004375145326</v>
      </c>
      <c r="C36" s="14">
        <f>MAX(D36:K36)</f>
        <v>1.656223615637809</v>
      </c>
      <c r="D36" s="14">
        <f ca="1">MAX(D35,InnDraw!B35*(D35+RAND()*($B35-D35)),ImDraw!B35*(D35+RAND()*($C35-D35)))</f>
        <v>1.5335251619120092</v>
      </c>
      <c r="E36" s="14">
        <f ca="1">MAX(E35,InnDraw!C35*(E35+RAND()*($B35-E35)),ImDraw!C35*(E35+RAND()*($C35-E35)))</f>
        <v>1.6126009314967746</v>
      </c>
      <c r="F36" s="14">
        <f ca="1">MAX(F35,InnDraw!D35*(F35+RAND()*($B35-F35)),ImDraw!D35*(F35+RAND()*($C35-F35)))</f>
        <v>1.6054778720730156</v>
      </c>
      <c r="G36" s="14">
        <f ca="1">MAX(G35,InnDraw!E35*(G35+RAND()*($B35-G35)),ImDraw!E35*(G35+RAND()*($C35-G35)))</f>
        <v>1.6405477136729896</v>
      </c>
      <c r="H36" s="14">
        <f ca="1">MAX(H35,InnDraw!F35*(H35+RAND()*($B35-H35)),ImDraw!F35*(H35+RAND()*($C35-H35)))</f>
        <v>1.5545738790836214</v>
      </c>
      <c r="I36" s="14">
        <f ca="1">MAX(I35,InnDraw!G35*(I35+RAND()*($B35-I35)),ImDraw!G35*(I35+RAND()*($C35-I35)))</f>
        <v>1.4905876311528494</v>
      </c>
      <c r="J36" s="14">
        <f ca="1">MAX(J35,InnDraw!H35*(J35+RAND()*($B35-J35)),ImDraw!H35*(J35+RAND()*($C35-J35)))</f>
        <v>1.4852140906699312</v>
      </c>
      <c r="K36" s="14">
        <f ca="1">MAX(K35,InnDraw!I35*(K35+RAND()*($B35-K35)),ImDraw!I35*(K35+RAND()*($C35-K35)))</f>
        <v>1.656223615637809</v>
      </c>
    </row>
    <row r="37" spans="1:11" ht="12.75">
      <c r="A37" s="12">
        <f>1+A36</f>
        <v>34</v>
      </c>
      <c r="B37" s="14">
        <f ca="1">MAX(EXP(NORMINV(RAND(),tLevel+A37*tGrowth,tSdev)),C37,B36)</f>
        <v>1.699004375145326</v>
      </c>
      <c r="C37" s="14">
        <f>MAX(D37:K37)</f>
        <v>1.6982844092234584</v>
      </c>
      <c r="D37" s="14">
        <f ca="1">MAX(D36,InnDraw!B36*(D36+RAND()*($B36-D36)),ImDraw!B36*(D36+RAND()*($C36-D36)))</f>
        <v>1.5335251619120092</v>
      </c>
      <c r="E37" s="14">
        <f ca="1">MAX(E36,InnDraw!C36*(E36+RAND()*($B36-E36)),ImDraw!C36*(E36+RAND()*($C36-E36)))</f>
        <v>1.6136753111359483</v>
      </c>
      <c r="F37" s="14">
        <f ca="1">MAX(F36,InnDraw!D36*(F36+RAND()*($B36-F36)),ImDraw!D36*(F36+RAND()*($C36-F36)))</f>
        <v>1.6054778720730156</v>
      </c>
      <c r="G37" s="14">
        <f ca="1">MAX(G36,InnDraw!E36*(G36+RAND()*($B36-G36)),ImDraw!E36*(G36+RAND()*($C36-G36)))</f>
        <v>1.6405477136729896</v>
      </c>
      <c r="H37" s="14">
        <f ca="1">MAX(H36,InnDraw!F36*(H36+RAND()*($B36-H36)),ImDraw!F36*(H36+RAND()*($C36-H36)))</f>
        <v>1.5545738790836214</v>
      </c>
      <c r="I37" s="14">
        <f ca="1">MAX(I36,InnDraw!G36*(I36+RAND()*($B36-I36)),ImDraw!G36*(I36+RAND()*($C36-I36)))</f>
        <v>1.4905876311528494</v>
      </c>
      <c r="J37" s="14">
        <f ca="1">MAX(J36,InnDraw!H36*(J36+RAND()*($B36-J36)),ImDraw!H36*(J36+RAND()*($C36-J36)))</f>
        <v>1.4852140906699312</v>
      </c>
      <c r="K37" s="14">
        <f ca="1">MAX(K36,InnDraw!I36*(K36+RAND()*($B36-K36)),ImDraw!I36*(K36+RAND()*($C36-K36)))</f>
        <v>1.6982844092234584</v>
      </c>
    </row>
    <row r="38" spans="1:11" ht="12.75">
      <c r="A38" s="12">
        <f>1+A37</f>
        <v>35</v>
      </c>
      <c r="B38" s="14">
        <f ca="1">MAX(EXP(NORMINV(RAND(),tLevel+A38*tGrowth,tSdev)),C38,B37)</f>
        <v>1.699004375145326</v>
      </c>
      <c r="C38" s="14">
        <f>MAX(D38:K38)</f>
        <v>1.6982844092234584</v>
      </c>
      <c r="D38" s="14">
        <f ca="1">MAX(D37,InnDraw!B37*(D37+RAND()*($B37-D37)),ImDraw!B37*(D37+RAND()*($C37-D37)))</f>
        <v>1.5372439201716566</v>
      </c>
      <c r="E38" s="14">
        <f ca="1">MAX(E37,InnDraw!C37*(E37+RAND()*($B37-E37)),ImDraw!C37*(E37+RAND()*($C37-E37)))</f>
        <v>1.6200916362267597</v>
      </c>
      <c r="F38" s="14">
        <f ca="1">MAX(F37,InnDraw!D37*(F37+RAND()*($B37-F37)),ImDraw!D37*(F37+RAND()*($C37-F37)))</f>
        <v>1.6054778720730156</v>
      </c>
      <c r="G38" s="14">
        <f ca="1">MAX(G37,InnDraw!E37*(G37+RAND()*($B37-G37)),ImDraw!E37*(G37+RAND()*($C37-G37)))</f>
        <v>1.6405477136729896</v>
      </c>
      <c r="H38" s="14">
        <f ca="1">MAX(H37,InnDraw!F37*(H37+RAND()*($B37-H37)),ImDraw!F37*(H37+RAND()*($C37-H37)))</f>
        <v>1.5545738790836214</v>
      </c>
      <c r="I38" s="14">
        <f ca="1">MAX(I37,InnDraw!G37*(I37+RAND()*($B37-I37)),ImDraw!G37*(I37+RAND()*($C37-I37)))</f>
        <v>1.4905876311528494</v>
      </c>
      <c r="J38" s="14">
        <f ca="1">MAX(J37,InnDraw!H37*(J37+RAND()*($B37-J37)),ImDraw!H37*(J37+RAND()*($C37-J37)))</f>
        <v>1.4852140906699312</v>
      </c>
      <c r="K38" s="14">
        <f ca="1">MAX(K37,InnDraw!I37*(K37+RAND()*($B37-K37)),ImDraw!I37*(K37+RAND()*($C37-K37)))</f>
        <v>1.6982844092234584</v>
      </c>
    </row>
    <row r="39" spans="1:11" ht="12.75">
      <c r="A39" s="12">
        <f>1+A38</f>
        <v>36</v>
      </c>
      <c r="B39" s="14">
        <f ca="1">MAX(EXP(NORMINV(RAND(),tLevel+A39*tGrowth,tSdev)),C39,B38)</f>
        <v>1.699004375145326</v>
      </c>
      <c r="C39" s="14">
        <f>MAX(D39:K39)</f>
        <v>1.6982844092234584</v>
      </c>
      <c r="D39" s="14">
        <f ca="1">MAX(D38,InnDraw!B38*(D38+RAND()*($B38-D38)),ImDraw!B38*(D38+RAND()*($C38-D38)))</f>
        <v>1.5372439201716566</v>
      </c>
      <c r="E39" s="14">
        <f ca="1">MAX(E38,InnDraw!C38*(E38+RAND()*($B38-E38)),ImDraw!C38*(E38+RAND()*($C38-E38)))</f>
        <v>1.6200916362267597</v>
      </c>
      <c r="F39" s="14">
        <f ca="1">MAX(F38,InnDraw!D38*(F38+RAND()*($B38-F38)),ImDraw!D38*(F38+RAND()*($C38-F38)))</f>
        <v>1.6054778720730156</v>
      </c>
      <c r="G39" s="14">
        <f ca="1">MAX(G38,InnDraw!E38*(G38+RAND()*($B38-G38)),ImDraw!E38*(G38+RAND()*($C38-G38)))</f>
        <v>1.6405477136729896</v>
      </c>
      <c r="H39" s="14">
        <f ca="1">MAX(H38,InnDraw!F38*(H38+RAND()*($B38-H38)),ImDraw!F38*(H38+RAND()*($C38-H38)))</f>
        <v>1.5545738790836214</v>
      </c>
      <c r="I39" s="14">
        <f ca="1">MAX(I38,InnDraw!G38*(I38+RAND()*($B38-I38)),ImDraw!G38*(I38+RAND()*($C38-I38)))</f>
        <v>1.4905876311528494</v>
      </c>
      <c r="J39" s="14">
        <f ca="1">MAX(J38,InnDraw!H38*(J38+RAND()*($B38-J38)),ImDraw!H38*(J38+RAND()*($C38-J38)))</f>
        <v>1.4852140906699312</v>
      </c>
      <c r="K39" s="14">
        <f ca="1">MAX(K38,InnDraw!I38*(K38+RAND()*($B38-K38)),ImDraw!I38*(K38+RAND()*($C38-K38)))</f>
        <v>1.6982844092234584</v>
      </c>
    </row>
    <row r="40" spans="1:11" ht="12.75">
      <c r="A40" s="12">
        <f>1+A39</f>
        <v>37</v>
      </c>
      <c r="B40" s="14">
        <f ca="1">MAX(EXP(NORMINV(RAND(),tLevel+A40*tGrowth,tSdev)),C40,B39)</f>
        <v>1.699004375145326</v>
      </c>
      <c r="C40" s="14">
        <f>MAX(D40:K40)</f>
        <v>1.6982844092234584</v>
      </c>
      <c r="D40" s="14">
        <f ca="1">MAX(D39,InnDraw!B39*(D39+RAND()*($B39-D39)),ImDraw!B39*(D39+RAND()*($C39-D39)))</f>
        <v>1.6854671709439737</v>
      </c>
      <c r="E40" s="14">
        <f ca="1">MAX(E39,InnDraw!C39*(E39+RAND()*($B39-E39)),ImDraw!C39*(E39+RAND()*($C39-E39)))</f>
        <v>1.6200916362267597</v>
      </c>
      <c r="F40" s="14">
        <f ca="1">MAX(F39,InnDraw!D39*(F39+RAND()*($B39-F39)),ImDraw!D39*(F39+RAND()*($C39-F39)))</f>
        <v>1.6054778720730156</v>
      </c>
      <c r="G40" s="14">
        <f ca="1">MAX(G39,InnDraw!E39*(G39+RAND()*($B39-G39)),ImDraw!E39*(G39+RAND()*($C39-G39)))</f>
        <v>1.6405477136729896</v>
      </c>
      <c r="H40" s="14">
        <f ca="1">MAX(H39,InnDraw!F39*(H39+RAND()*($B39-H39)),ImDraw!F39*(H39+RAND()*($C39-H39)))</f>
        <v>1.5584128708278342</v>
      </c>
      <c r="I40" s="14">
        <f ca="1">MAX(I39,InnDraw!G39*(I39+RAND()*($B39-I39)),ImDraw!G39*(I39+RAND()*($C39-I39)))</f>
        <v>1.4905876311528494</v>
      </c>
      <c r="J40" s="14">
        <f ca="1">MAX(J39,InnDraw!H39*(J39+RAND()*($B39-J39)),ImDraw!H39*(J39+RAND()*($C39-J39)))</f>
        <v>1.4852140906699312</v>
      </c>
      <c r="K40" s="14">
        <f ca="1">MAX(K39,InnDraw!I39*(K39+RAND()*($B39-K39)),ImDraw!I39*(K39+RAND()*($C39-K39)))</f>
        <v>1.6982844092234584</v>
      </c>
    </row>
    <row r="41" spans="1:11" ht="12.75">
      <c r="A41" s="12">
        <f>1+A40</f>
        <v>38</v>
      </c>
      <c r="B41" s="14">
        <f ca="1">MAX(EXP(NORMINV(RAND(),tLevel+A41*tGrowth,tSdev)),C41,B40)</f>
        <v>1.7826524147834533</v>
      </c>
      <c r="C41" s="14">
        <f>MAX(D41:K41)</f>
        <v>1.6982844092234584</v>
      </c>
      <c r="D41" s="14">
        <f ca="1">MAX(D40,InnDraw!B40*(D40+RAND()*($B40-D40)),ImDraw!B40*(D40+RAND()*($C40-D40)))</f>
        <v>1.6937120409566808</v>
      </c>
      <c r="E41" s="14">
        <f ca="1">MAX(E40,InnDraw!C40*(E40+RAND()*($B40-E40)),ImDraw!C40*(E40+RAND()*($C40-E40)))</f>
        <v>1.6200916362267597</v>
      </c>
      <c r="F41" s="14">
        <f ca="1">MAX(F40,InnDraw!D40*(F40+RAND()*($B40-F40)),ImDraw!D40*(F40+RAND()*($C40-F40)))</f>
        <v>1.6054778720730156</v>
      </c>
      <c r="G41" s="14">
        <f ca="1">MAX(G40,InnDraw!E40*(G40+RAND()*($B40-G40)),ImDraw!E40*(G40+RAND()*($C40-G40)))</f>
        <v>1.6405477136729896</v>
      </c>
      <c r="H41" s="14">
        <f ca="1">MAX(H40,InnDraw!F40*(H40+RAND()*($B40-H40)),ImDraw!F40*(H40+RAND()*($C40-H40)))</f>
        <v>1.6475610204071731</v>
      </c>
      <c r="I41" s="14">
        <f ca="1">MAX(I40,InnDraw!G40*(I40+RAND()*($B40-I40)),ImDraw!G40*(I40+RAND()*($C40-I40)))</f>
        <v>1.664194875406768</v>
      </c>
      <c r="J41" s="14">
        <f ca="1">MAX(J40,InnDraw!H40*(J40+RAND()*($B40-J40)),ImDraw!H40*(J40+RAND()*($C40-J40)))</f>
        <v>1.4852140906699312</v>
      </c>
      <c r="K41" s="14">
        <f ca="1">MAX(K40,InnDraw!I40*(K40+RAND()*($B40-K40)),ImDraw!I40*(K40+RAND()*($C40-K40)))</f>
        <v>1.6982844092234584</v>
      </c>
    </row>
    <row r="42" spans="1:11" ht="12.75">
      <c r="A42" s="12">
        <f>1+A41</f>
        <v>39</v>
      </c>
      <c r="B42" s="14">
        <f ca="1">MAX(EXP(NORMINV(RAND(),tLevel+A42*tGrowth,tSdev)),C42,B41)</f>
        <v>1.7826524147834533</v>
      </c>
      <c r="C42" s="14">
        <f>MAX(D42:K42)</f>
        <v>1.7496794780867084</v>
      </c>
      <c r="D42" s="14">
        <f ca="1">MAX(D41,InnDraw!B41*(D41+RAND()*($B41-D41)),ImDraw!B41*(D41+RAND()*($C41-D41)))</f>
        <v>1.6937120409566808</v>
      </c>
      <c r="E42" s="14">
        <f ca="1">MAX(E41,InnDraw!C41*(E41+RAND()*($B41-E41)),ImDraw!C41*(E41+RAND()*($C41-E41)))</f>
        <v>1.7126975890167648</v>
      </c>
      <c r="F42" s="14">
        <f ca="1">MAX(F41,InnDraw!D41*(F41+RAND()*($B41-F41)),ImDraw!D41*(F41+RAND()*($C41-F41)))</f>
        <v>1.6054778720730156</v>
      </c>
      <c r="G42" s="14">
        <f ca="1">MAX(G41,InnDraw!E41*(G41+RAND()*($B41-G41)),ImDraw!E41*(G41+RAND()*($C41-G41)))</f>
        <v>1.6405477136729896</v>
      </c>
      <c r="H42" s="14">
        <f ca="1">MAX(H41,InnDraw!F41*(H41+RAND()*($B41-H41)),ImDraw!F41*(H41+RAND()*($C41-H41)))</f>
        <v>1.7496794780867084</v>
      </c>
      <c r="I42" s="14">
        <f ca="1">MAX(I41,InnDraw!G41*(I41+RAND()*($B41-I41)),ImDraw!G41*(I41+RAND()*($C41-I41)))</f>
        <v>1.664194875406768</v>
      </c>
      <c r="J42" s="14">
        <f ca="1">MAX(J41,InnDraw!H41*(J41+RAND()*($B41-J41)),ImDraw!H41*(J41+RAND()*($C41-J41)))</f>
        <v>1.4852140906699312</v>
      </c>
      <c r="K42" s="14">
        <f ca="1">MAX(K41,InnDraw!I41*(K41+RAND()*($B41-K41)),ImDraw!I41*(K41+RAND()*($C41-K41)))</f>
        <v>1.6982844092234584</v>
      </c>
    </row>
    <row r="43" spans="1:11" ht="12.75">
      <c r="A43" s="12">
        <f>1+A42</f>
        <v>40</v>
      </c>
      <c r="B43" s="14">
        <f ca="1">MAX(EXP(NORMINV(RAND(),tLevel+A43*tGrowth,tSdev)),C43,B42)</f>
        <v>1.8300569112049465</v>
      </c>
      <c r="C43" s="14">
        <f>MAX(D43:K43)</f>
        <v>1.7496794780867084</v>
      </c>
      <c r="D43" s="14">
        <f ca="1">MAX(D42,InnDraw!B42*(D42+RAND()*($B42-D42)),ImDraw!B42*(D42+RAND()*($C42-D42)))</f>
        <v>1.6937120409566808</v>
      </c>
      <c r="E43" s="14">
        <f ca="1">MAX(E42,InnDraw!C42*(E42+RAND()*($B42-E42)),ImDraw!C42*(E42+RAND()*($C42-E42)))</f>
        <v>1.7126975890167648</v>
      </c>
      <c r="F43" s="14">
        <f ca="1">MAX(F42,InnDraw!D42*(F42+RAND()*($B42-F42)),ImDraw!D42*(F42+RAND()*($C42-F42)))</f>
        <v>1.6054778720730156</v>
      </c>
      <c r="G43" s="14">
        <f ca="1">MAX(G42,InnDraw!E42*(G42+RAND()*($B42-G42)),ImDraw!E42*(G42+RAND()*($C42-G42)))</f>
        <v>1.6405477136729896</v>
      </c>
      <c r="H43" s="14">
        <f ca="1">MAX(H42,InnDraw!F42*(H42+RAND()*($B42-H42)),ImDraw!F42*(H42+RAND()*($C42-H42)))</f>
        <v>1.7496794780867084</v>
      </c>
      <c r="I43" s="14">
        <f ca="1">MAX(I42,InnDraw!G42*(I42+RAND()*($B42-I42)),ImDraw!G42*(I42+RAND()*($C42-I42)))</f>
        <v>1.664194875406768</v>
      </c>
      <c r="J43" s="14">
        <f ca="1">MAX(J42,InnDraw!H42*(J42+RAND()*($B42-J42)),ImDraw!H42*(J42+RAND()*($C42-J42)))</f>
        <v>1.4852140906699312</v>
      </c>
      <c r="K43" s="14">
        <f ca="1">MAX(K42,InnDraw!I42*(K42+RAND()*($B42-K42)),ImDraw!I42*(K42+RAND()*($C42-K42)))</f>
        <v>1.7036408389410842</v>
      </c>
    </row>
    <row r="44" spans="1:11" ht="12.75">
      <c r="A44" s="12">
        <f>1+A43</f>
        <v>41</v>
      </c>
      <c r="B44" s="14">
        <f ca="1">MAX(EXP(NORMINV(RAND(),tLevel+A44*tGrowth,tSdev)),C44,B43)</f>
        <v>1.8417408944064255</v>
      </c>
      <c r="C44" s="14">
        <f>MAX(D44:K44)</f>
        <v>1.7496794780867084</v>
      </c>
      <c r="D44" s="14">
        <f ca="1">MAX(D43,InnDraw!B43*(D43+RAND()*($B43-D43)),ImDraw!B43*(D43+RAND()*($C43-D43)))</f>
        <v>1.6937120409566808</v>
      </c>
      <c r="E44" s="14">
        <f ca="1">MAX(E43,InnDraw!C43*(E43+RAND()*($B43-E43)),ImDraw!C43*(E43+RAND()*($C43-E43)))</f>
        <v>1.7126975890167648</v>
      </c>
      <c r="F44" s="14">
        <f ca="1">MAX(F43,InnDraw!D43*(F43+RAND()*($B43-F43)),ImDraw!D43*(F43+RAND()*($C43-F43)))</f>
        <v>1.6054778720730156</v>
      </c>
      <c r="G44" s="14">
        <f ca="1">MAX(G43,InnDraw!E43*(G43+RAND()*($B43-G43)),ImDraw!E43*(G43+RAND()*($C43-G43)))</f>
        <v>1.7441366374287055</v>
      </c>
      <c r="H44" s="14">
        <f ca="1">MAX(H43,InnDraw!F43*(H43+RAND()*($B43-H43)),ImDraw!F43*(H43+RAND()*($C43-H43)))</f>
        <v>1.7496794780867084</v>
      </c>
      <c r="I44" s="14">
        <f ca="1">MAX(I43,InnDraw!G43*(I43+RAND()*($B43-I43)),ImDraw!G43*(I43+RAND()*($C43-I43)))</f>
        <v>1.664194875406768</v>
      </c>
      <c r="J44" s="14">
        <f ca="1">MAX(J43,InnDraw!H43*(J43+RAND()*($B43-J43)),ImDraw!H43*(J43+RAND()*($C43-J43)))</f>
        <v>1.4852140906699312</v>
      </c>
      <c r="K44" s="14">
        <f ca="1">MAX(K43,InnDraw!I43*(K43+RAND()*($B43-K43)),ImDraw!I43*(K43+RAND()*($C43-K43)))</f>
        <v>1.7036408389410842</v>
      </c>
    </row>
    <row r="45" spans="1:11" ht="12.75">
      <c r="A45" s="12">
        <f>1+A44</f>
        <v>42</v>
      </c>
      <c r="B45" s="14">
        <f ca="1">MAX(EXP(NORMINV(RAND(),tLevel+A45*tGrowth,tSdev)),C45,B44)</f>
        <v>1.867864867545083</v>
      </c>
      <c r="C45" s="14">
        <f>MAX(D45:K45)</f>
        <v>1.7496794780867084</v>
      </c>
      <c r="D45" s="14">
        <f ca="1">MAX(D44,InnDraw!B44*(D44+RAND()*($B44-D44)),ImDraw!B44*(D44+RAND()*($C44-D44)))</f>
        <v>1.6937120409566808</v>
      </c>
      <c r="E45" s="14">
        <f ca="1">MAX(E44,InnDraw!C44*(E44+RAND()*($B44-E44)),ImDraw!C44*(E44+RAND()*($C44-E44)))</f>
        <v>1.7173827137882782</v>
      </c>
      <c r="F45" s="14">
        <f ca="1">MAX(F44,InnDraw!D44*(F44+RAND()*($B44-F44)),ImDraw!D44*(F44+RAND()*($C44-F44)))</f>
        <v>1.7214098425332984</v>
      </c>
      <c r="G45" s="14">
        <f ca="1">MAX(G44,InnDraw!E44*(G44+RAND()*($B44-G44)),ImDraw!E44*(G44+RAND()*($C44-G44)))</f>
        <v>1.7441366374287055</v>
      </c>
      <c r="H45" s="14">
        <f ca="1">MAX(H44,InnDraw!F44*(H44+RAND()*($B44-H44)),ImDraw!F44*(H44+RAND()*($C44-H44)))</f>
        <v>1.7496794780867084</v>
      </c>
      <c r="I45" s="14">
        <f ca="1">MAX(I44,InnDraw!G44*(I44+RAND()*($B44-I44)),ImDraw!G44*(I44+RAND()*($C44-I44)))</f>
        <v>1.7123777471514772</v>
      </c>
      <c r="J45" s="14">
        <f ca="1">MAX(J44,InnDraw!H44*(J44+RAND()*($B44-J44)),ImDraw!H44*(J44+RAND()*($C44-J44)))</f>
        <v>1.4852140906699312</v>
      </c>
      <c r="K45" s="14">
        <f ca="1">MAX(K44,InnDraw!I44*(K44+RAND()*($B44-K44)),ImDraw!I44*(K44+RAND()*($C44-K44)))</f>
        <v>1.7036408389410842</v>
      </c>
    </row>
    <row r="46" spans="1:11" ht="12.75">
      <c r="A46" s="12">
        <f>1+A45</f>
        <v>43</v>
      </c>
      <c r="B46" s="14">
        <f ca="1">MAX(EXP(NORMINV(RAND(),tLevel+A46*tGrowth,tSdev)),C46,B45)</f>
        <v>1.867864867545083</v>
      </c>
      <c r="C46" s="14">
        <f>MAX(D46:K46)</f>
        <v>1.7496794780867084</v>
      </c>
      <c r="D46" s="14">
        <f ca="1">MAX(D45,InnDraw!B45*(D45+RAND()*($B45-D45)),ImDraw!B45*(D45+RAND()*($C45-D45)))</f>
        <v>1.6937120409566808</v>
      </c>
      <c r="E46" s="14">
        <f ca="1">MAX(E45,InnDraw!C45*(E45+RAND()*($B45-E45)),ImDraw!C45*(E45+RAND()*($C45-E45)))</f>
        <v>1.733744529398335</v>
      </c>
      <c r="F46" s="14">
        <f ca="1">MAX(F45,InnDraw!D45*(F45+RAND()*($B45-F45)),ImDraw!D45*(F45+RAND()*($C45-F45)))</f>
        <v>1.7214098425332984</v>
      </c>
      <c r="G46" s="14">
        <f ca="1">MAX(G45,InnDraw!E45*(G45+RAND()*($B45-G45)),ImDraw!E45*(G45+RAND()*($C45-G45)))</f>
        <v>1.7441366374287055</v>
      </c>
      <c r="H46" s="14">
        <f ca="1">MAX(H45,InnDraw!F45*(H45+RAND()*($B45-H45)),ImDraw!F45*(H45+RAND()*($C45-H45)))</f>
        <v>1.7496794780867084</v>
      </c>
      <c r="I46" s="14">
        <f ca="1">MAX(I45,InnDraw!G45*(I45+RAND()*($B45-I45)),ImDraw!G45*(I45+RAND()*($C45-I45)))</f>
        <v>1.7123777471514772</v>
      </c>
      <c r="J46" s="14">
        <f ca="1">MAX(J45,InnDraw!H45*(J45+RAND()*($B45-J45)),ImDraw!H45*(J45+RAND()*($C45-J45)))</f>
        <v>1.4852140906699312</v>
      </c>
      <c r="K46" s="14">
        <f ca="1">MAX(K45,InnDraw!I45*(K45+RAND()*($B45-K45)),ImDraw!I45*(K45+RAND()*($C45-K45)))</f>
        <v>1.7036408389410842</v>
      </c>
    </row>
    <row r="47" spans="1:11" ht="12.75">
      <c r="A47" s="12">
        <f>1+A46</f>
        <v>44</v>
      </c>
      <c r="B47" s="14">
        <f ca="1">MAX(EXP(NORMINV(RAND(),tLevel+A47*tGrowth,tSdev)),C47,B46)</f>
        <v>1.9254438766393305</v>
      </c>
      <c r="C47" s="14">
        <f>MAX(D47:K47)</f>
        <v>1.7999919723868831</v>
      </c>
      <c r="D47" s="14">
        <f ca="1">MAX(D46,InnDraw!B46*(D46+RAND()*($B46-D46)),ImDraw!B46*(D46+RAND()*($C46-D46)))</f>
        <v>1.7448923683808153</v>
      </c>
      <c r="E47" s="14">
        <f ca="1">MAX(E46,InnDraw!C46*(E46+RAND()*($B46-E46)),ImDraw!C46*(E46+RAND()*($C46-E46)))</f>
        <v>1.733744529398335</v>
      </c>
      <c r="F47" s="14">
        <f ca="1">MAX(F46,InnDraw!D46*(F46+RAND()*($B46-F46)),ImDraw!D46*(F46+RAND()*($C46-F46)))</f>
        <v>1.7999919723868831</v>
      </c>
      <c r="G47" s="14">
        <f ca="1">MAX(G46,InnDraw!E46*(G46+RAND()*($B46-G46)),ImDraw!E46*(G46+RAND()*($C46-G46)))</f>
        <v>1.7441366374287055</v>
      </c>
      <c r="H47" s="14">
        <f ca="1">MAX(H46,InnDraw!F46*(H46+RAND()*($B46-H46)),ImDraw!F46*(H46+RAND()*($C46-H46)))</f>
        <v>1.7496794780867084</v>
      </c>
      <c r="I47" s="14">
        <f ca="1">MAX(I46,InnDraw!G46*(I46+RAND()*($B46-I46)),ImDraw!G46*(I46+RAND()*($C46-I46)))</f>
        <v>1.7123777471514772</v>
      </c>
      <c r="J47" s="14">
        <f ca="1">MAX(J46,InnDraw!H46*(J46+RAND()*($B46-J46)),ImDraw!H46*(J46+RAND()*($C46-J46)))</f>
        <v>1.4852140906699312</v>
      </c>
      <c r="K47" s="14">
        <f ca="1">MAX(K46,InnDraw!I46*(K46+RAND()*($B46-K46)),ImDraw!I46*(K46+RAND()*($C46-K46)))</f>
        <v>1.7036408389410842</v>
      </c>
    </row>
    <row r="48" spans="1:11" ht="12.75">
      <c r="A48" s="12">
        <f>1+A47</f>
        <v>45</v>
      </c>
      <c r="B48" s="14">
        <f ca="1">MAX(EXP(NORMINV(RAND(),tLevel+A48*tGrowth,tSdev)),C48,B47)</f>
        <v>1.9254438766393305</v>
      </c>
      <c r="C48" s="14">
        <f>MAX(D48:K48)</f>
        <v>1.7999919723868831</v>
      </c>
      <c r="D48" s="14">
        <f ca="1">MAX(D47,InnDraw!B47*(D47+RAND()*($B47-D47)),ImDraw!B47*(D47+RAND()*($C47-D47)))</f>
        <v>1.7448923683808153</v>
      </c>
      <c r="E48" s="14">
        <f ca="1">MAX(E47,InnDraw!C47*(E47+RAND()*($B47-E47)),ImDraw!C47*(E47+RAND()*($C47-E47)))</f>
        <v>1.7977633223807095</v>
      </c>
      <c r="F48" s="14">
        <f ca="1">MAX(F47,InnDraw!D47*(F47+RAND()*($B47-F47)),ImDraw!D47*(F47+RAND()*($C47-F47)))</f>
        <v>1.7999919723868831</v>
      </c>
      <c r="G48" s="14">
        <f ca="1">MAX(G47,InnDraw!E47*(G47+RAND()*($B47-G47)),ImDraw!E47*(G47+RAND()*($C47-G47)))</f>
        <v>1.7441366374287055</v>
      </c>
      <c r="H48" s="14">
        <f ca="1">MAX(H47,InnDraw!F47*(H47+RAND()*($B47-H47)),ImDraw!F47*(H47+RAND()*($C47-H47)))</f>
        <v>1.7496794780867084</v>
      </c>
      <c r="I48" s="14">
        <f ca="1">MAX(I47,InnDraw!G47*(I47+RAND()*($B47-I47)),ImDraw!G47*(I47+RAND()*($C47-I47)))</f>
        <v>1.7123777471514772</v>
      </c>
      <c r="J48" s="14">
        <f ca="1">MAX(J47,InnDraw!H47*(J47+RAND()*($B47-J47)),ImDraw!H47*(J47+RAND()*($C47-J47)))</f>
        <v>1.4852140906699312</v>
      </c>
      <c r="K48" s="14">
        <f ca="1">MAX(K47,InnDraw!I47*(K47+RAND()*($B47-K47)),ImDraw!I47*(K47+RAND()*($C47-K47)))</f>
        <v>1.748384938344756</v>
      </c>
    </row>
    <row r="49" spans="1:11" ht="12.75">
      <c r="A49" s="12">
        <f>1+A48</f>
        <v>46</v>
      </c>
      <c r="B49" s="14">
        <f ca="1">MAX(EXP(NORMINV(RAND(),tLevel+A49*tGrowth,tSdev)),C49,B48)</f>
        <v>2.1500891690676287</v>
      </c>
      <c r="C49" s="14">
        <f>MAX(D49:K49)</f>
        <v>1.9219733831594257</v>
      </c>
      <c r="D49" s="14">
        <f ca="1">MAX(D48,InnDraw!B48*(D48+RAND()*($B48-D48)),ImDraw!B48*(D48+RAND()*($C48-D48)))</f>
        <v>1.7448923683808153</v>
      </c>
      <c r="E49" s="14">
        <f ca="1">MAX(E48,InnDraw!C48*(E48+RAND()*($B48-E48)),ImDraw!C48*(E48+RAND()*($C48-E48)))</f>
        <v>1.7977633223807095</v>
      </c>
      <c r="F49" s="14">
        <f ca="1">MAX(F48,InnDraw!D48*(F48+RAND()*($B48-F48)),ImDraw!D48*(F48+RAND()*($C48-F48)))</f>
        <v>1.7999919723868831</v>
      </c>
      <c r="G49" s="14">
        <f ca="1">MAX(G48,InnDraw!E48*(G48+RAND()*($B48-G48)),ImDraw!E48*(G48+RAND()*($C48-G48)))</f>
        <v>1.7441366374287055</v>
      </c>
      <c r="H49" s="14">
        <f ca="1">MAX(H48,InnDraw!F48*(H48+RAND()*($B48-H48)),ImDraw!F48*(H48+RAND()*($C48-H48)))</f>
        <v>1.7496794780867084</v>
      </c>
      <c r="I49" s="14">
        <f ca="1">MAX(I48,InnDraw!G48*(I48+RAND()*($B48-I48)),ImDraw!G48*(I48+RAND()*($C48-I48)))</f>
        <v>1.9219733831594257</v>
      </c>
      <c r="J49" s="14">
        <f ca="1">MAX(J48,InnDraw!H48*(J48+RAND()*($B48-J48)),ImDraw!H48*(J48+RAND()*($C48-J48)))</f>
        <v>1.4852140906699312</v>
      </c>
      <c r="K49" s="14">
        <f ca="1">MAX(K48,InnDraw!I48*(K48+RAND()*($B48-K48)),ImDraw!I48*(K48+RAND()*($C48-K48)))</f>
        <v>1.7749289694120458</v>
      </c>
    </row>
    <row r="50" spans="1:11" ht="12.75">
      <c r="A50" s="12">
        <f>1+A49</f>
        <v>47</v>
      </c>
      <c r="B50" s="14">
        <f ca="1">MAX(EXP(NORMINV(RAND(),tLevel+A50*tGrowth,tSdev)),C50,B49)</f>
        <v>2.1500891690676287</v>
      </c>
      <c r="C50" s="14">
        <f>MAX(D50:K50)</f>
        <v>1.9219733831594257</v>
      </c>
      <c r="D50" s="14">
        <f ca="1">MAX(D49,InnDraw!B49*(D49+RAND()*($B49-D49)),ImDraw!B49*(D49+RAND()*($C49-D49)))</f>
        <v>1.7448923683808153</v>
      </c>
      <c r="E50" s="14">
        <f ca="1">MAX(E49,InnDraw!C49*(E49+RAND()*($B49-E49)),ImDraw!C49*(E49+RAND()*($C49-E49)))</f>
        <v>1.7977633223807095</v>
      </c>
      <c r="F50" s="14">
        <f ca="1">MAX(F49,InnDraw!D49*(F49+RAND()*($B49-F49)),ImDraw!D49*(F49+RAND()*($C49-F49)))</f>
        <v>1.7999919723868831</v>
      </c>
      <c r="G50" s="14">
        <f ca="1">MAX(G49,InnDraw!E49*(G49+RAND()*($B49-G49)),ImDraw!E49*(G49+RAND()*($C49-G49)))</f>
        <v>1.7441366374287055</v>
      </c>
      <c r="H50" s="14">
        <f ca="1">MAX(H49,InnDraw!F49*(H49+RAND()*($B49-H49)),ImDraw!F49*(H49+RAND()*($C49-H49)))</f>
        <v>1.7496794780867084</v>
      </c>
      <c r="I50" s="14">
        <f ca="1">MAX(I49,InnDraw!G49*(I49+RAND()*($B49-I49)),ImDraw!G49*(I49+RAND()*($C49-I49)))</f>
        <v>1.9219733831594257</v>
      </c>
      <c r="J50" s="14">
        <f ca="1">MAX(J49,InnDraw!H49*(J49+RAND()*($B49-J49)),ImDraw!H49*(J49+RAND()*($C49-J49)))</f>
        <v>1.4852140906699312</v>
      </c>
      <c r="K50" s="14">
        <f ca="1">MAX(K49,InnDraw!I49*(K49+RAND()*($B49-K49)),ImDraw!I49*(K49+RAND()*($C49-K49)))</f>
        <v>1.7749289694120458</v>
      </c>
    </row>
    <row r="51" spans="1:11" ht="12.75">
      <c r="A51" s="12">
        <f>1+A50</f>
        <v>48</v>
      </c>
      <c r="B51" s="14">
        <f ca="1">MAX(EXP(NORMINV(RAND(),tLevel+A51*tGrowth,tSdev)),C51,B50)</f>
        <v>2.1500891690676287</v>
      </c>
      <c r="C51" s="14">
        <f>MAX(D51:K51)</f>
        <v>2.008665130225853</v>
      </c>
      <c r="D51" s="14">
        <f ca="1">MAX(D50,InnDraw!B50*(D50+RAND()*($B50-D50)),ImDraw!B50*(D50+RAND()*($C50-D50)))</f>
        <v>1.834396088299573</v>
      </c>
      <c r="E51" s="14">
        <f ca="1">MAX(E50,InnDraw!C50*(E50+RAND()*($B50-E50)),ImDraw!C50*(E50+RAND()*($C50-E50)))</f>
        <v>1.7977633223807095</v>
      </c>
      <c r="F51" s="14">
        <f ca="1">MAX(F50,InnDraw!D50*(F50+RAND()*($B50-F50)),ImDraw!D50*(F50+RAND()*($C50-F50)))</f>
        <v>2.008665130225853</v>
      </c>
      <c r="G51" s="14">
        <f ca="1">MAX(G50,InnDraw!E50*(G50+RAND()*($B50-G50)),ImDraw!E50*(G50+RAND()*($C50-G50)))</f>
        <v>1.8018262664766302</v>
      </c>
      <c r="H51" s="14">
        <f ca="1">MAX(H50,InnDraw!F50*(H50+RAND()*($B50-H50)),ImDraw!F50*(H50+RAND()*($C50-H50)))</f>
        <v>1.8076858585710518</v>
      </c>
      <c r="I51" s="14">
        <f ca="1">MAX(I50,InnDraw!G50*(I50+RAND()*($B50-I50)),ImDraw!G50*(I50+RAND()*($C50-I50)))</f>
        <v>1.9219733831594257</v>
      </c>
      <c r="J51" s="14">
        <f ca="1">MAX(J50,InnDraw!H50*(J50+RAND()*($B50-J50)),ImDraw!H50*(J50+RAND()*($C50-J50)))</f>
        <v>1.4852140906699312</v>
      </c>
      <c r="K51" s="14">
        <f ca="1">MAX(K50,InnDraw!I50*(K50+RAND()*($B50-K50)),ImDraw!I50*(K50+RAND()*($C50-K50)))</f>
        <v>1.8879548061605842</v>
      </c>
    </row>
    <row r="52" spans="1:11" ht="12.75">
      <c r="A52" s="12">
        <f>1+A51</f>
        <v>49</v>
      </c>
      <c r="B52" s="14">
        <f ca="1">MAX(EXP(NORMINV(RAND(),tLevel+A52*tGrowth,tSdev)),C52,B51)</f>
        <v>2.1500891690676287</v>
      </c>
      <c r="C52" s="14">
        <f>MAX(D52:K52)</f>
        <v>2.008665130225853</v>
      </c>
      <c r="D52" s="14">
        <f ca="1">MAX(D51,InnDraw!B51*(D51+RAND()*($B51-D51)),ImDraw!B51*(D51+RAND()*($C51-D51)))</f>
        <v>1.834396088299573</v>
      </c>
      <c r="E52" s="14">
        <f ca="1">MAX(E51,InnDraw!C51*(E51+RAND()*($B51-E51)),ImDraw!C51*(E51+RAND()*($C51-E51)))</f>
        <v>1.9514717741492518</v>
      </c>
      <c r="F52" s="14">
        <f ca="1">MAX(F51,InnDraw!D51*(F51+RAND()*($B51-F51)),ImDraw!D51*(F51+RAND()*($C51-F51)))</f>
        <v>2.008665130225853</v>
      </c>
      <c r="G52" s="14">
        <f ca="1">MAX(G51,InnDraw!E51*(G51+RAND()*($B51-G51)),ImDraw!E51*(G51+RAND()*($C51-G51)))</f>
        <v>1.8018262664766302</v>
      </c>
      <c r="H52" s="14">
        <f ca="1">MAX(H51,InnDraw!F51*(H51+RAND()*($B51-H51)),ImDraw!F51*(H51+RAND()*($C51-H51)))</f>
        <v>1.8076858585710518</v>
      </c>
      <c r="I52" s="14">
        <f ca="1">MAX(I51,InnDraw!G51*(I51+RAND()*($B51-I51)),ImDraw!G51*(I51+RAND()*($C51-I51)))</f>
        <v>1.9574591540971333</v>
      </c>
      <c r="J52" s="14">
        <f ca="1">MAX(J51,InnDraw!H51*(J51+RAND()*($B51-J51)),ImDraw!H51*(J51+RAND()*($C51-J51)))</f>
        <v>1.4852140906699312</v>
      </c>
      <c r="K52" s="14">
        <f ca="1">MAX(K51,InnDraw!I51*(K51+RAND()*($B51-K51)),ImDraw!I51*(K51+RAND()*($C51-K51)))</f>
        <v>1.889328770662879</v>
      </c>
    </row>
    <row r="53" spans="1:11" ht="12.75">
      <c r="A53" s="12">
        <f>1+A52</f>
        <v>50</v>
      </c>
      <c r="B53" s="14">
        <f ca="1">MAX(EXP(NORMINV(RAND(),tLevel+A53*tGrowth,tSdev)),C53,B52)</f>
        <v>2.158244780231433</v>
      </c>
      <c r="C53" s="14">
        <f>MAX(D53:K53)</f>
        <v>2.06743558067992</v>
      </c>
      <c r="D53" s="14">
        <f ca="1">MAX(D52,InnDraw!B52*(D52+RAND()*($B52-D52)),ImDraw!B52*(D52+RAND()*($C52-D52)))</f>
        <v>1.834396088299573</v>
      </c>
      <c r="E53" s="14">
        <f ca="1">MAX(E52,InnDraw!C52*(E52+RAND()*($B52-E52)),ImDraw!C52*(E52+RAND()*($C52-E52)))</f>
        <v>1.9689870605025432</v>
      </c>
      <c r="F53" s="14">
        <f ca="1">MAX(F52,InnDraw!D52*(F52+RAND()*($B52-F52)),ImDraw!D52*(F52+RAND()*($C52-F52)))</f>
        <v>2.06743558067992</v>
      </c>
      <c r="G53" s="14">
        <f ca="1">MAX(G52,InnDraw!E52*(G52+RAND()*($B52-G52)),ImDraw!E52*(G52+RAND()*($C52-G52)))</f>
        <v>1.8018262664766302</v>
      </c>
      <c r="H53" s="14">
        <f ca="1">MAX(H52,InnDraw!F52*(H52+RAND()*($B52-H52)),ImDraw!F52*(H52+RAND()*($C52-H52)))</f>
        <v>1.8076858585710518</v>
      </c>
      <c r="I53" s="14">
        <f ca="1">MAX(I52,InnDraw!G52*(I52+RAND()*($B52-I52)),ImDraw!G52*(I52+RAND()*($C52-I52)))</f>
        <v>1.9891506463336117</v>
      </c>
      <c r="J53" s="14">
        <f ca="1">MAX(J52,InnDraw!H52*(J52+RAND()*($B52-J52)),ImDraw!H52*(J52+RAND()*($C52-J52)))</f>
        <v>1.4852140906699312</v>
      </c>
      <c r="K53" s="14">
        <f ca="1">MAX(K52,InnDraw!I52*(K52+RAND()*($B52-K52)),ImDraw!I52*(K52+RAND()*($C52-K52)))</f>
        <v>1.889328770662879</v>
      </c>
    </row>
    <row r="54" spans="1:11" ht="12.75">
      <c r="A54" s="12">
        <f>1+A53</f>
        <v>51</v>
      </c>
      <c r="B54" s="14">
        <f ca="1">MAX(EXP(NORMINV(RAND(),tLevel+A54*tGrowth,tSdev)),C54,B53)</f>
        <v>2.158244780231433</v>
      </c>
      <c r="C54" s="14">
        <f>MAX(D54:K54)</f>
        <v>2.06743558067992</v>
      </c>
      <c r="D54" s="14">
        <f ca="1">MAX(D53,InnDraw!B53*(D53+RAND()*($B53-D53)),ImDraw!B53*(D53+RAND()*($C53-D53)))</f>
        <v>1.834396088299573</v>
      </c>
      <c r="E54" s="14">
        <f ca="1">MAX(E53,InnDraw!C53*(E53+RAND()*($B53-E53)),ImDraw!C53*(E53+RAND()*($C53-E53)))</f>
        <v>1.9689870605025432</v>
      </c>
      <c r="F54" s="14">
        <f ca="1">MAX(F53,InnDraw!D53*(F53+RAND()*($B53-F53)),ImDraw!D53*(F53+RAND()*($C53-F53)))</f>
        <v>2.06743558067992</v>
      </c>
      <c r="G54" s="14">
        <f ca="1">MAX(G53,InnDraw!E53*(G53+RAND()*($B53-G53)),ImDraw!E53*(G53+RAND()*($C53-G53)))</f>
        <v>1.8018262664766302</v>
      </c>
      <c r="H54" s="14">
        <f ca="1">MAX(H53,InnDraw!F53*(H53+RAND()*($B53-H53)),ImDraw!F53*(H53+RAND()*($C53-H53)))</f>
        <v>1.8076858585710518</v>
      </c>
      <c r="I54" s="14">
        <f ca="1">MAX(I53,InnDraw!G53*(I53+RAND()*($B53-I53)),ImDraw!G53*(I53+RAND()*($C53-I53)))</f>
        <v>2.01180362123156</v>
      </c>
      <c r="J54" s="14">
        <f ca="1">MAX(J53,InnDraw!H53*(J53+RAND()*($B53-J53)),ImDraw!H53*(J53+RAND()*($C53-J53)))</f>
        <v>1.4852140906699312</v>
      </c>
      <c r="K54" s="14">
        <f ca="1">MAX(K53,InnDraw!I53*(K53+RAND()*($B53-K53)),ImDraw!I53*(K53+RAND()*($C53-K53)))</f>
        <v>1.889328770662879</v>
      </c>
    </row>
    <row r="55" spans="1:11" ht="12.75">
      <c r="A55" s="12">
        <f>1+A54</f>
        <v>52</v>
      </c>
      <c r="B55" s="14">
        <f ca="1">MAX(EXP(NORMINV(RAND(),tLevel+A55*tGrowth,tSdev)),C55,B54)</f>
        <v>2.158244780231433</v>
      </c>
      <c r="C55" s="14">
        <f>MAX(D55:K55)</f>
        <v>2.077891259705662</v>
      </c>
      <c r="D55" s="14">
        <f ca="1">MAX(D54,InnDraw!B54*(D54+RAND()*($B54-D54)),ImDraw!B54*(D54+RAND()*($C54-D54)))</f>
        <v>1.834396088299573</v>
      </c>
      <c r="E55" s="14">
        <f ca="1">MAX(E54,InnDraw!C54*(E54+RAND()*($B54-E54)),ImDraw!C54*(E54+RAND()*($C54-E54)))</f>
        <v>2.077891259705662</v>
      </c>
      <c r="F55" s="14">
        <f ca="1">MAX(F54,InnDraw!D54*(F54+RAND()*($B54-F54)),ImDraw!D54*(F54+RAND()*($C54-F54)))</f>
        <v>2.06743558067992</v>
      </c>
      <c r="G55" s="14">
        <f ca="1">MAX(G54,InnDraw!E54*(G54+RAND()*($B54-G54)),ImDraw!E54*(G54+RAND()*($C54-G54)))</f>
        <v>1.8018262664766302</v>
      </c>
      <c r="H55" s="14">
        <f ca="1">MAX(H54,InnDraw!F54*(H54+RAND()*($B54-H54)),ImDraw!F54*(H54+RAND()*($C54-H54)))</f>
        <v>1.8076858585710518</v>
      </c>
      <c r="I55" s="14">
        <f ca="1">MAX(I54,InnDraw!G54*(I54+RAND()*($B54-I54)),ImDraw!G54*(I54+RAND()*($C54-I54)))</f>
        <v>2.0363019116196126</v>
      </c>
      <c r="J55" s="14">
        <f ca="1">MAX(J54,InnDraw!H54*(J54+RAND()*($B54-J54)),ImDraw!H54*(J54+RAND()*($C54-J54)))</f>
        <v>1.4852140906699312</v>
      </c>
      <c r="K55" s="14">
        <f ca="1">MAX(K54,InnDraw!I54*(K54+RAND()*($B54-K54)),ImDraw!I54*(K54+RAND()*($C54-K54)))</f>
        <v>1.889328770662879</v>
      </c>
    </row>
    <row r="56" spans="1:11" ht="12.75">
      <c r="A56" s="12">
        <f>1+A55</f>
        <v>53</v>
      </c>
      <c r="B56" s="14">
        <f ca="1">MAX(EXP(NORMINV(RAND(),tLevel+A56*tGrowth,tSdev)),C56,B55)</f>
        <v>2.158244780231433</v>
      </c>
      <c r="C56" s="14">
        <f>MAX(D56:K56)</f>
        <v>2.107473224854073</v>
      </c>
      <c r="D56" s="14">
        <f ca="1">MAX(D55,InnDraw!B55*(D55+RAND()*($B55-D55)),ImDraw!B55*(D55+RAND()*($C55-D55)))</f>
        <v>2.040195381813426</v>
      </c>
      <c r="E56" s="14">
        <f ca="1">MAX(E55,InnDraw!C55*(E55+RAND()*($B55-E55)),ImDraw!C55*(E55+RAND()*($C55-E55)))</f>
        <v>2.101632274040823</v>
      </c>
      <c r="F56" s="14">
        <f ca="1">MAX(F55,InnDraw!D55*(F55+RAND()*($B55-F55)),ImDraw!D55*(F55+RAND()*($C55-F55)))</f>
        <v>2.107473224854073</v>
      </c>
      <c r="G56" s="14">
        <f ca="1">MAX(G55,InnDraw!E55*(G55+RAND()*($B55-G55)),ImDraw!E55*(G55+RAND()*($C55-G55)))</f>
        <v>1.8018262664766302</v>
      </c>
      <c r="H56" s="14">
        <f ca="1">MAX(H55,InnDraw!F55*(H55+RAND()*($B55-H55)),ImDraw!F55*(H55+RAND()*($C55-H55)))</f>
        <v>1.8076858585710518</v>
      </c>
      <c r="I56" s="14">
        <f ca="1">MAX(I55,InnDraw!G55*(I55+RAND()*($B55-I55)),ImDraw!G55*(I55+RAND()*($C55-I55)))</f>
        <v>2.0363019116196126</v>
      </c>
      <c r="J56" s="14">
        <f ca="1">MAX(J55,InnDraw!H55*(J55+RAND()*($B55-J55)),ImDraw!H55*(J55+RAND()*($C55-J55)))</f>
        <v>1.4852140906699312</v>
      </c>
      <c r="K56" s="14">
        <f ca="1">MAX(K55,InnDraw!I55*(K55+RAND()*($B55-K55)),ImDraw!I55*(K55+RAND()*($C55-K55)))</f>
        <v>1.889328770662879</v>
      </c>
    </row>
    <row r="57" spans="1:11" ht="12.75">
      <c r="A57" s="12">
        <f>1+A56</f>
        <v>54</v>
      </c>
      <c r="B57" s="14">
        <f ca="1">MAX(EXP(NORMINV(RAND(),tLevel+A57*tGrowth,tSdev)),C57,B56)</f>
        <v>2.158244780231433</v>
      </c>
      <c r="C57" s="14">
        <f>MAX(D57:K57)</f>
        <v>2.1555284043274563</v>
      </c>
      <c r="D57" s="14">
        <f ca="1">MAX(D56,InnDraw!B56*(D56+RAND()*($B56-D56)),ImDraw!B56*(D56+RAND()*($C56-D56)))</f>
        <v>2.040195381813426</v>
      </c>
      <c r="E57" s="14">
        <f ca="1">MAX(E56,InnDraw!C56*(E56+RAND()*($B56-E56)),ImDraw!C56*(E56+RAND()*($C56-E56)))</f>
        <v>2.101632274040823</v>
      </c>
      <c r="F57" s="14">
        <f ca="1">MAX(F56,InnDraw!D56*(F56+RAND()*($B56-F56)),ImDraw!D56*(F56+RAND()*($C56-F56)))</f>
        <v>2.107473224854073</v>
      </c>
      <c r="G57" s="14">
        <f ca="1">MAX(G56,InnDraw!E56*(G56+RAND()*($B56-G56)),ImDraw!E56*(G56+RAND()*($C56-G56)))</f>
        <v>1.8018262664766302</v>
      </c>
      <c r="H57" s="14">
        <f ca="1">MAX(H56,InnDraw!F56*(H56+RAND()*($B56-H56)),ImDraw!F56*(H56+RAND()*($C56-H56)))</f>
        <v>2.0781177901753694</v>
      </c>
      <c r="I57" s="14">
        <f ca="1">MAX(I56,InnDraw!G56*(I56+RAND()*($B56-I56)),ImDraw!G56*(I56+RAND()*($C56-I56)))</f>
        <v>2.1555284043274563</v>
      </c>
      <c r="J57" s="14">
        <f ca="1">MAX(J56,InnDraw!H56*(J56+RAND()*($B56-J56)),ImDraw!H56*(J56+RAND()*($C56-J56)))</f>
        <v>1.4852140906699312</v>
      </c>
      <c r="K57" s="14">
        <f ca="1">MAX(K56,InnDraw!I56*(K56+RAND()*($B56-K56)),ImDraw!I56*(K56+RAND()*($C56-K56)))</f>
        <v>1.889328770662879</v>
      </c>
    </row>
    <row r="58" spans="1:11" ht="12.75">
      <c r="A58" s="12">
        <f>1+A57</f>
        <v>55</v>
      </c>
      <c r="B58" s="14">
        <f ca="1">MAX(EXP(NORMINV(RAND(),tLevel+A58*tGrowth,tSdev)),C58,B57)</f>
        <v>2.158244780231433</v>
      </c>
      <c r="C58" s="14">
        <f>MAX(D58:K58)</f>
        <v>2.157867103872854</v>
      </c>
      <c r="D58" s="14">
        <f ca="1">MAX(D57,InnDraw!B57*(D57+RAND()*($B57-D57)),ImDraw!B57*(D57+RAND()*($C57-D57)))</f>
        <v>2.040195381813426</v>
      </c>
      <c r="E58" s="14">
        <f ca="1">MAX(E57,InnDraw!C57*(E57+RAND()*($B57-E57)),ImDraw!C57*(E57+RAND()*($C57-E57)))</f>
        <v>2.101632274040823</v>
      </c>
      <c r="F58" s="14">
        <f ca="1">MAX(F57,InnDraw!D57*(F57+RAND()*($B57-F57)),ImDraw!D57*(F57+RAND()*($C57-F57)))</f>
        <v>2.141123027747021</v>
      </c>
      <c r="G58" s="14">
        <f ca="1">MAX(G57,InnDraw!E57*(G57+RAND()*($B57-G57)),ImDraw!E57*(G57+RAND()*($C57-G57)))</f>
        <v>1.9617085670556942</v>
      </c>
      <c r="H58" s="14">
        <f ca="1">MAX(H57,InnDraw!F57*(H57+RAND()*($B57-H57)),ImDraw!F57*(H57+RAND()*($C57-H57)))</f>
        <v>2.0781177901753694</v>
      </c>
      <c r="I58" s="14">
        <f ca="1">MAX(I57,InnDraw!G57*(I57+RAND()*($B57-I57)),ImDraw!G57*(I57+RAND()*($C57-I57)))</f>
        <v>2.1567638904724564</v>
      </c>
      <c r="J58" s="14">
        <f ca="1">MAX(J57,InnDraw!H57*(J57+RAND()*($B57-J57)),ImDraw!H57*(J57+RAND()*($C57-J57)))</f>
        <v>2.157867103872854</v>
      </c>
      <c r="K58" s="14">
        <f ca="1">MAX(K57,InnDraw!I57*(K57+RAND()*($B57-K57)),ImDraw!I57*(K57+RAND()*($C57-K57)))</f>
        <v>1.889328770662879</v>
      </c>
    </row>
    <row r="59" spans="1:11" ht="12.75">
      <c r="A59" s="12">
        <f>1+A58</f>
        <v>56</v>
      </c>
      <c r="B59" s="14">
        <f ca="1">MAX(EXP(NORMINV(RAND(),tLevel+A59*tGrowth,tSdev)),C59,B58)</f>
        <v>2.158244780231433</v>
      </c>
      <c r="C59" s="14">
        <f>MAX(D59:K59)</f>
        <v>2.157867103872854</v>
      </c>
      <c r="D59" s="14">
        <f ca="1">MAX(D58,InnDraw!B58*(D58+RAND()*($B58-D58)),ImDraw!B58*(D58+RAND()*($C58-D58)))</f>
        <v>2.040195381813426</v>
      </c>
      <c r="E59" s="14">
        <f ca="1">MAX(E58,InnDraw!C58*(E58+RAND()*($B58-E58)),ImDraw!C58*(E58+RAND()*($C58-E58)))</f>
        <v>2.101632274040823</v>
      </c>
      <c r="F59" s="14">
        <f ca="1">MAX(F58,InnDraw!D58*(F58+RAND()*($B58-F58)),ImDraw!D58*(F58+RAND()*($C58-F58)))</f>
        <v>2.141123027747021</v>
      </c>
      <c r="G59" s="14">
        <f ca="1">MAX(G58,InnDraw!E58*(G58+RAND()*($B58-G58)),ImDraw!E58*(G58+RAND()*($C58-G58)))</f>
        <v>1.9617085670556942</v>
      </c>
      <c r="H59" s="14">
        <f ca="1">MAX(H58,InnDraw!F58*(H58+RAND()*($B58-H58)),ImDraw!F58*(H58+RAND()*($C58-H58)))</f>
        <v>2.092426163725482</v>
      </c>
      <c r="I59" s="14">
        <f ca="1">MAX(I58,InnDraw!G58*(I58+RAND()*($B58-I58)),ImDraw!G58*(I58+RAND()*($C58-I58)))</f>
        <v>2.1572842502208975</v>
      </c>
      <c r="J59" s="14">
        <f ca="1">MAX(J58,InnDraw!H58*(J58+RAND()*($B58-J58)),ImDraw!H58*(J58+RAND()*($C58-J58)))</f>
        <v>2.157867103872854</v>
      </c>
      <c r="K59" s="14">
        <f ca="1">MAX(K58,InnDraw!I58*(K58+RAND()*($B58-K58)),ImDraw!I58*(K58+RAND()*($C58-K58)))</f>
        <v>1.889328770662879</v>
      </c>
    </row>
    <row r="60" spans="1:11" ht="12.75">
      <c r="A60" s="12">
        <f>1+A59</f>
        <v>57</v>
      </c>
      <c r="B60" s="14">
        <f ca="1">MAX(EXP(NORMINV(RAND(),tLevel+A60*tGrowth,tSdev)),C60,B59)</f>
        <v>2.158244780231433</v>
      </c>
      <c r="C60" s="14">
        <f>MAX(D60:K60)</f>
        <v>2.157867103872854</v>
      </c>
      <c r="D60" s="14">
        <f ca="1">MAX(D59,InnDraw!B59*(D59+RAND()*($B59-D59)),ImDraw!B59*(D59+RAND()*($C59-D59)))</f>
        <v>2.040195381813426</v>
      </c>
      <c r="E60" s="14">
        <f ca="1">MAX(E59,InnDraw!C59*(E59+RAND()*($B59-E59)),ImDraw!C59*(E59+RAND()*($C59-E59)))</f>
        <v>2.142273893569351</v>
      </c>
      <c r="F60" s="14">
        <f ca="1">MAX(F59,InnDraw!D59*(F59+RAND()*($B59-F59)),ImDraw!D59*(F59+RAND()*($C59-F59)))</f>
        <v>2.141123027747021</v>
      </c>
      <c r="G60" s="14">
        <f ca="1">MAX(G59,InnDraw!E59*(G59+RAND()*($B59-G59)),ImDraw!E59*(G59+RAND()*($C59-G59)))</f>
        <v>1.9617085670556942</v>
      </c>
      <c r="H60" s="14">
        <f ca="1">MAX(H59,InnDraw!F59*(H59+RAND()*($B59-H59)),ImDraw!F59*(H59+RAND()*($C59-H59)))</f>
        <v>2.092426163725482</v>
      </c>
      <c r="I60" s="14">
        <f ca="1">MAX(I59,InnDraw!G59*(I59+RAND()*($B59-I59)),ImDraw!G59*(I59+RAND()*($C59-I59)))</f>
        <v>2.1572842502208975</v>
      </c>
      <c r="J60" s="14">
        <f ca="1">MAX(J59,InnDraw!H59*(J59+RAND()*($B59-J59)),ImDraw!H59*(J59+RAND()*($C59-J59)))</f>
        <v>2.157867103872854</v>
      </c>
      <c r="K60" s="14">
        <f ca="1">MAX(K59,InnDraw!I59*(K59+RAND()*($B59-K59)),ImDraw!I59*(K59+RAND()*($C59-K59)))</f>
        <v>1.889328770662879</v>
      </c>
    </row>
    <row r="61" spans="1:11" ht="12.75">
      <c r="A61" s="12">
        <f>1+A60</f>
        <v>58</v>
      </c>
      <c r="B61" s="14">
        <f ca="1">MAX(EXP(NORMINV(RAND(),tLevel+A61*tGrowth,tSdev)),C61,B60)</f>
        <v>2.158244780231433</v>
      </c>
      <c r="C61" s="14">
        <f>MAX(D61:K61)</f>
        <v>2.1580562073631886</v>
      </c>
      <c r="D61" s="14">
        <f ca="1">MAX(D60,InnDraw!B60*(D60+RAND()*($B60-D60)),ImDraw!B60*(D60+RAND()*($C60-D60)))</f>
        <v>2.040195381813426</v>
      </c>
      <c r="E61" s="14">
        <f ca="1">MAX(E60,InnDraw!C60*(E60+RAND()*($B60-E60)),ImDraw!C60*(E60+RAND()*($C60-E60)))</f>
        <v>2.1574088532185582</v>
      </c>
      <c r="F61" s="14">
        <f ca="1">MAX(F60,InnDraw!D60*(F60+RAND()*($B60-F60)),ImDraw!D60*(F60+RAND()*($C60-F60)))</f>
        <v>2.141123027747021</v>
      </c>
      <c r="G61" s="14">
        <f ca="1">MAX(G60,InnDraw!E60*(G60+RAND()*($B60-G60)),ImDraw!E60*(G60+RAND()*($C60-G60)))</f>
        <v>1.9617085670556942</v>
      </c>
      <c r="H61" s="14">
        <f ca="1">MAX(H60,InnDraw!F60*(H60+RAND()*($B60-H60)),ImDraw!F60*(H60+RAND()*($C60-H60)))</f>
        <v>2.1524818431937653</v>
      </c>
      <c r="I61" s="14">
        <f ca="1">MAX(I60,InnDraw!G60*(I60+RAND()*($B60-I60)),ImDraw!G60*(I60+RAND()*($C60-I60)))</f>
        <v>2.1580562073631886</v>
      </c>
      <c r="J61" s="14">
        <f ca="1">MAX(J60,InnDraw!H60*(J60+RAND()*($B60-J60)),ImDraw!H60*(J60+RAND()*($C60-J60)))</f>
        <v>2.157867103872854</v>
      </c>
      <c r="K61" s="14">
        <f ca="1">MAX(K60,InnDraw!I60*(K60+RAND()*($B60-K60)),ImDraw!I60*(K60+RAND()*($C60-K60)))</f>
        <v>1.889328770662879</v>
      </c>
    </row>
    <row r="62" spans="1:11" ht="12.75">
      <c r="A62" s="12">
        <f>1+A61</f>
        <v>59</v>
      </c>
      <c r="B62" s="14">
        <f ca="1">MAX(EXP(NORMINV(RAND(),tLevel+A62*tGrowth,tSdev)),C62,B61)</f>
        <v>2.158244780231433</v>
      </c>
      <c r="C62" s="14">
        <f>MAX(D62:K62)</f>
        <v>2.1580562073631886</v>
      </c>
      <c r="D62" s="14">
        <f ca="1">MAX(D61,InnDraw!B61*(D61+RAND()*($B61-D61)),ImDraw!B61*(D61+RAND()*($C61-D61)))</f>
        <v>2.040195381813426</v>
      </c>
      <c r="E62" s="14">
        <f ca="1">MAX(E61,InnDraw!C61*(E61+RAND()*($B61-E61)),ImDraw!C61*(E61+RAND()*($C61-E61)))</f>
        <v>2.1574088532185582</v>
      </c>
      <c r="F62" s="14">
        <f ca="1">MAX(F61,InnDraw!D61*(F61+RAND()*($B61-F61)),ImDraw!D61*(F61+RAND()*($C61-F61)))</f>
        <v>2.141123027747021</v>
      </c>
      <c r="G62" s="14">
        <f ca="1">MAX(G61,InnDraw!E61*(G61+RAND()*($B61-G61)),ImDraw!E61*(G61+RAND()*($C61-G61)))</f>
        <v>2.0330122554865087</v>
      </c>
      <c r="H62" s="14">
        <f ca="1">MAX(H61,InnDraw!F61*(H61+RAND()*($B61-H61)),ImDraw!F61*(H61+RAND()*($C61-H61)))</f>
        <v>2.1529014163285893</v>
      </c>
      <c r="I62" s="14">
        <f ca="1">MAX(I61,InnDraw!G61*(I61+RAND()*($B61-I61)),ImDraw!G61*(I61+RAND()*($C61-I61)))</f>
        <v>2.1580562073631886</v>
      </c>
      <c r="J62" s="14">
        <f ca="1">MAX(J61,InnDraw!H61*(J61+RAND()*($B61-J61)),ImDraw!H61*(J61+RAND()*($C61-J61)))</f>
        <v>2.157867103872854</v>
      </c>
      <c r="K62" s="14">
        <f ca="1">MAX(K61,InnDraw!I61*(K61+RAND()*($B61-K61)),ImDraw!I61*(K61+RAND()*($C61-K61)))</f>
        <v>1.9996855996576615</v>
      </c>
    </row>
    <row r="63" spans="1:11" ht="12.75">
      <c r="A63" s="12">
        <f>1+A62</f>
        <v>60</v>
      </c>
      <c r="B63" s="14">
        <f ca="1">MAX(EXP(NORMINV(RAND(),tLevel+A63*tGrowth,tSdev)),C63,B62)</f>
        <v>2.158244780231433</v>
      </c>
      <c r="C63" s="14">
        <f>MAX(D63:K63)</f>
        <v>2.158156187208465</v>
      </c>
      <c r="D63" s="14">
        <f ca="1">MAX(D62,InnDraw!B62*(D62+RAND()*($B62-D62)),ImDraw!B62*(D62+RAND()*($C62-D62)))</f>
        <v>2.040195381813426</v>
      </c>
      <c r="E63" s="14">
        <f ca="1">MAX(E62,InnDraw!C62*(E62+RAND()*($B62-E62)),ImDraw!C62*(E62+RAND()*($C62-E62)))</f>
        <v>2.1574088532185582</v>
      </c>
      <c r="F63" s="14">
        <f ca="1">MAX(F62,InnDraw!D62*(F62+RAND()*($B62-F62)),ImDraw!D62*(F62+RAND()*($C62-F62)))</f>
        <v>2.158156187208465</v>
      </c>
      <c r="G63" s="14">
        <f ca="1">MAX(G62,InnDraw!E62*(G62+RAND()*($B62-G62)),ImDraw!E62*(G62+RAND()*($C62-G62)))</f>
        <v>2.0551616221419513</v>
      </c>
      <c r="H63" s="14">
        <f ca="1">MAX(H62,InnDraw!F62*(H62+RAND()*($B62-H62)),ImDraw!F62*(H62+RAND()*($C62-H62)))</f>
        <v>2.1529014163285893</v>
      </c>
      <c r="I63" s="14">
        <f ca="1">MAX(I62,InnDraw!G62*(I62+RAND()*($B62-I62)),ImDraw!G62*(I62+RAND()*($C62-I62)))</f>
        <v>2.1580562073631886</v>
      </c>
      <c r="J63" s="14">
        <f ca="1">MAX(J62,InnDraw!H62*(J62+RAND()*($B62-J62)),ImDraw!H62*(J62+RAND()*($C62-J62)))</f>
        <v>2.157867103872854</v>
      </c>
      <c r="K63" s="14">
        <f ca="1">MAX(K62,InnDraw!I62*(K62+RAND()*($B62-K62)),ImDraw!I62*(K62+RAND()*($C62-K62)))</f>
        <v>1.9996855996576615</v>
      </c>
    </row>
    <row r="64" spans="1:11" ht="12.75">
      <c r="A64" s="12">
        <f>1+A63</f>
        <v>61</v>
      </c>
      <c r="B64" s="14">
        <f ca="1">MAX(EXP(NORMINV(RAND(),tLevel+A64*tGrowth,tSdev)),C64,B63)</f>
        <v>2.158244780231433</v>
      </c>
      <c r="C64" s="14">
        <f>MAX(D64:K64)</f>
        <v>2.158156187208465</v>
      </c>
      <c r="D64" s="14">
        <f ca="1">MAX(D63,InnDraw!B63*(D63+RAND()*($B63-D63)),ImDraw!B63*(D63+RAND()*($C63-D63)))</f>
        <v>2.040195381813426</v>
      </c>
      <c r="E64" s="14">
        <f ca="1">MAX(E63,InnDraw!C63*(E63+RAND()*($B63-E63)),ImDraw!C63*(E63+RAND()*($C63-E63)))</f>
        <v>2.1574088532185582</v>
      </c>
      <c r="F64" s="14">
        <f ca="1">MAX(F63,InnDraw!D63*(F63+RAND()*($B63-F63)),ImDraw!D63*(F63+RAND()*($C63-F63)))</f>
        <v>2.158156187208465</v>
      </c>
      <c r="G64" s="14">
        <f ca="1">MAX(G63,InnDraw!E63*(G63+RAND()*($B63-G63)),ImDraw!E63*(G63+RAND()*($C63-G63)))</f>
        <v>2.070259948330915</v>
      </c>
      <c r="H64" s="14">
        <f ca="1">MAX(H63,InnDraw!F63*(H63+RAND()*($B63-H63)),ImDraw!F63*(H63+RAND()*($C63-H63)))</f>
        <v>2.1529014163285893</v>
      </c>
      <c r="I64" s="14">
        <f ca="1">MAX(I63,InnDraw!G63*(I63+RAND()*($B63-I63)),ImDraw!G63*(I63+RAND()*($C63-I63)))</f>
        <v>2.1580562073631886</v>
      </c>
      <c r="J64" s="14">
        <f ca="1">MAX(J63,InnDraw!H63*(J63+RAND()*($B63-J63)),ImDraw!H63*(J63+RAND()*($C63-J63)))</f>
        <v>2.157867103872854</v>
      </c>
      <c r="K64" s="14">
        <f ca="1">MAX(K63,InnDraw!I63*(K63+RAND()*($B63-K63)),ImDraw!I63*(K63+RAND()*($C63-K63)))</f>
        <v>1.9996855996576615</v>
      </c>
    </row>
    <row r="65" spans="1:11" ht="12.75">
      <c r="A65" s="12">
        <f>1+A64</f>
        <v>62</v>
      </c>
      <c r="B65" s="14">
        <f ca="1">MAX(EXP(NORMINV(RAND(),tLevel+A65*tGrowth,tSdev)),C65,B64)</f>
        <v>2.352839659524685</v>
      </c>
      <c r="C65" s="14">
        <f>MAX(D65:K65)</f>
        <v>2.158156187208465</v>
      </c>
      <c r="D65" s="14">
        <f ca="1">MAX(D64,InnDraw!B64*(D64+RAND()*($B64-D64)),ImDraw!B64*(D64+RAND()*($C64-D64)))</f>
        <v>2.040195381813426</v>
      </c>
      <c r="E65" s="14">
        <f ca="1">MAX(E64,InnDraw!C64*(E64+RAND()*($B64-E64)),ImDraw!C64*(E64+RAND()*($C64-E64)))</f>
        <v>2.1574088532185582</v>
      </c>
      <c r="F65" s="14">
        <f ca="1">MAX(F64,InnDraw!D64*(F64+RAND()*($B64-F64)),ImDraw!D64*(F64+RAND()*($C64-F64)))</f>
        <v>2.158156187208465</v>
      </c>
      <c r="G65" s="14">
        <f ca="1">MAX(G64,InnDraw!E64*(G64+RAND()*($B64-G64)),ImDraw!E64*(G64+RAND()*($C64-G64)))</f>
        <v>2.070259948330915</v>
      </c>
      <c r="H65" s="14">
        <f ca="1">MAX(H64,InnDraw!F64*(H64+RAND()*($B64-H64)),ImDraw!F64*(H64+RAND()*($C64-H64)))</f>
        <v>2.1559182537374033</v>
      </c>
      <c r="I65" s="14">
        <f ca="1">MAX(I64,InnDraw!G64*(I64+RAND()*($B64-I64)),ImDraw!G64*(I64+RAND()*($C64-I64)))</f>
        <v>2.1580562073631886</v>
      </c>
      <c r="J65" s="14">
        <f ca="1">MAX(J64,InnDraw!H64*(J64+RAND()*($B64-J64)),ImDraw!H64*(J64+RAND()*($C64-J64)))</f>
        <v>2.157867103872854</v>
      </c>
      <c r="K65" s="14">
        <f ca="1">MAX(K64,InnDraw!I64*(K64+RAND()*($B64-K64)),ImDraw!I64*(K64+RAND()*($C64-K64)))</f>
        <v>2.0414575216720134</v>
      </c>
    </row>
    <row r="66" spans="1:11" ht="12.75">
      <c r="A66" s="12">
        <f>1+A65</f>
        <v>63</v>
      </c>
      <c r="B66" s="14">
        <f ca="1">MAX(EXP(NORMINV(RAND(),tLevel+A66*tGrowth,tSdev)),C66,B65)</f>
        <v>2.352839659524685</v>
      </c>
      <c r="C66" s="14">
        <f>MAX(D66:K66)</f>
        <v>2.280273150310888</v>
      </c>
      <c r="D66" s="14">
        <f ca="1">MAX(D65,InnDraw!B65*(D65+RAND()*($B65-D65)),ImDraw!B65*(D65+RAND()*($C65-D65)))</f>
        <v>2.040195381813426</v>
      </c>
      <c r="E66" s="14">
        <f ca="1">MAX(E65,InnDraw!C65*(E65+RAND()*($B65-E65)),ImDraw!C65*(E65+RAND()*($C65-E65)))</f>
        <v>2.1574088532185582</v>
      </c>
      <c r="F66" s="14">
        <f ca="1">MAX(F65,InnDraw!D65*(F65+RAND()*($B65-F65)),ImDraw!D65*(F65+RAND()*($C65-F65)))</f>
        <v>2.280273150310888</v>
      </c>
      <c r="G66" s="14">
        <f ca="1">MAX(G65,InnDraw!E65*(G65+RAND()*($B65-G65)),ImDraw!E65*(G65+RAND()*($C65-G65)))</f>
        <v>2.070259948330915</v>
      </c>
      <c r="H66" s="14">
        <f ca="1">MAX(H65,InnDraw!F65*(H65+RAND()*($B65-H65)),ImDraw!F65*(H65+RAND()*($C65-H65)))</f>
        <v>2.1559182537374033</v>
      </c>
      <c r="I66" s="14">
        <f ca="1">MAX(I65,InnDraw!G65*(I65+RAND()*($B65-I65)),ImDraw!G65*(I65+RAND()*($C65-I65)))</f>
        <v>2.1580562073631886</v>
      </c>
      <c r="J66" s="14">
        <f ca="1">MAX(J65,InnDraw!H65*(J65+RAND()*($B65-J65)),ImDraw!H65*(J65+RAND()*($C65-J65)))</f>
        <v>2.157867103872854</v>
      </c>
      <c r="K66" s="14">
        <f ca="1">MAX(K65,InnDraw!I65*(K65+RAND()*($B65-K65)),ImDraw!I65*(K65+RAND()*($C65-K65)))</f>
        <v>2.1572392855228486</v>
      </c>
    </row>
    <row r="67" spans="1:11" ht="12.75">
      <c r="A67" s="12">
        <f>1+A66</f>
        <v>64</v>
      </c>
      <c r="B67" s="14">
        <f ca="1">MAX(EXP(NORMINV(RAND(),tLevel+A67*tGrowth,tSdev)),C67,B66)</f>
        <v>2.352839659524685</v>
      </c>
      <c r="C67" s="14">
        <f>MAX(D67:K67)</f>
        <v>2.280273150310888</v>
      </c>
      <c r="D67" s="14">
        <f ca="1">MAX(D66,InnDraw!B66*(D66+RAND()*($B66-D66)),ImDraw!B66*(D66+RAND()*($C66-D66)))</f>
        <v>2.040195381813426</v>
      </c>
      <c r="E67" s="14">
        <f ca="1">MAX(E66,InnDraw!C66*(E66+RAND()*($B66-E66)),ImDraw!C66*(E66+RAND()*($C66-E66)))</f>
        <v>2.1574088532185582</v>
      </c>
      <c r="F67" s="14">
        <f ca="1">MAX(F66,InnDraw!D66*(F66+RAND()*($B66-F66)),ImDraw!D66*(F66+RAND()*($C66-F66)))</f>
        <v>2.280273150310888</v>
      </c>
      <c r="G67" s="14">
        <f ca="1">MAX(G66,InnDraw!E66*(G66+RAND()*($B66-G66)),ImDraw!E66*(G66+RAND()*($C66-G66)))</f>
        <v>2.070259948330915</v>
      </c>
      <c r="H67" s="14">
        <f ca="1">MAX(H66,InnDraw!F66*(H66+RAND()*($B66-H66)),ImDraw!F66*(H66+RAND()*($C66-H66)))</f>
        <v>2.1801029933477385</v>
      </c>
      <c r="I67" s="14">
        <f ca="1">MAX(I66,InnDraw!G66*(I66+RAND()*($B66-I66)),ImDraw!G66*(I66+RAND()*($C66-I66)))</f>
        <v>2.1580562073631886</v>
      </c>
      <c r="J67" s="14">
        <f ca="1">MAX(J66,InnDraw!H66*(J66+RAND()*($B66-J66)),ImDraw!H66*(J66+RAND()*($C66-J66)))</f>
        <v>2.157867103872854</v>
      </c>
      <c r="K67" s="14">
        <f ca="1">MAX(K66,InnDraw!I66*(K66+RAND()*($B66-K66)),ImDraw!I66*(K66+RAND()*($C66-K66)))</f>
        <v>2.1572392855228486</v>
      </c>
    </row>
    <row r="68" spans="1:11" ht="12.75">
      <c r="A68" s="12">
        <f>1+A67</f>
        <v>65</v>
      </c>
      <c r="B68" s="14">
        <f ca="1">MAX(EXP(NORMINV(RAND(),tLevel+A68*tGrowth,tSdev)),C68,B67)</f>
        <v>2.352839659524685</v>
      </c>
      <c r="C68" s="14">
        <f>MAX(D68:K68)</f>
        <v>2.283235930777906</v>
      </c>
      <c r="D68" s="14">
        <f ca="1">MAX(D67,InnDraw!B67*(D67+RAND()*($B67-D67)),ImDraw!B67*(D67+RAND()*($C67-D67)))</f>
        <v>2.040195381813426</v>
      </c>
      <c r="E68" s="14">
        <f ca="1">MAX(E67,InnDraw!C67*(E67+RAND()*($B67-E67)),ImDraw!C67*(E67+RAND()*($C67-E67)))</f>
        <v>2.2171760284794093</v>
      </c>
      <c r="F68" s="14">
        <f ca="1">MAX(F67,InnDraw!D67*(F67+RAND()*($B67-F67)),ImDraw!D67*(F67+RAND()*($C67-F67)))</f>
        <v>2.283235930777906</v>
      </c>
      <c r="G68" s="14">
        <f ca="1">MAX(G67,InnDraw!E67*(G67+RAND()*($B67-G67)),ImDraw!E67*(G67+RAND()*($C67-G67)))</f>
        <v>2.070259948330915</v>
      </c>
      <c r="H68" s="14">
        <f ca="1">MAX(H67,InnDraw!F67*(H67+RAND()*($B67-H67)),ImDraw!F67*(H67+RAND()*($C67-H67)))</f>
        <v>2.1801029933477385</v>
      </c>
      <c r="I68" s="14">
        <f ca="1">MAX(I67,InnDraw!G67*(I67+RAND()*($B67-I67)),ImDraw!G67*(I67+RAND()*($C67-I67)))</f>
        <v>2.1580562073631886</v>
      </c>
      <c r="J68" s="14">
        <f ca="1">MAX(J67,InnDraw!H67*(J67+RAND()*($B67-J67)),ImDraw!H67*(J67+RAND()*($C67-J67)))</f>
        <v>2.157867103872854</v>
      </c>
      <c r="K68" s="14">
        <f ca="1">MAX(K67,InnDraw!I67*(K67+RAND()*($B67-K67)),ImDraw!I67*(K67+RAND()*($C67-K67)))</f>
        <v>2.1572392855228486</v>
      </c>
    </row>
    <row r="69" spans="1:11" ht="12.75">
      <c r="A69" s="12">
        <f>1+A68</f>
        <v>66</v>
      </c>
      <c r="B69" s="14">
        <f ca="1">MAX(EXP(NORMINV(RAND(),tLevel+A69*tGrowth,tSdev)),C69,B68)</f>
        <v>2.352839659524685</v>
      </c>
      <c r="C69" s="14">
        <f>MAX(D69:K69)</f>
        <v>2.3397890012762033</v>
      </c>
      <c r="D69" s="14">
        <f ca="1">MAX(D68,InnDraw!B68*(D68+RAND()*($B68-D68)),ImDraw!B68*(D68+RAND()*($C68-D68)))</f>
        <v>2.040195381813426</v>
      </c>
      <c r="E69" s="14">
        <f ca="1">MAX(E68,InnDraw!C68*(E68+RAND()*($B68-E68)),ImDraw!C68*(E68+RAND()*($C68-E68)))</f>
        <v>2.2171760284794093</v>
      </c>
      <c r="F69" s="14">
        <f ca="1">MAX(F68,InnDraw!D68*(F68+RAND()*($B68-F68)),ImDraw!D68*(F68+RAND()*($C68-F68)))</f>
        <v>2.283235930777906</v>
      </c>
      <c r="G69" s="14">
        <f ca="1">MAX(G68,InnDraw!E68*(G68+RAND()*($B68-G68)),ImDraw!E68*(G68+RAND()*($C68-G68)))</f>
        <v>2.070259948330915</v>
      </c>
      <c r="H69" s="14">
        <f ca="1">MAX(H68,InnDraw!F68*(H68+RAND()*($B68-H68)),ImDraw!F68*(H68+RAND()*($C68-H68)))</f>
        <v>2.2531331305026012</v>
      </c>
      <c r="I69" s="14">
        <f ca="1">MAX(I68,InnDraw!G68*(I68+RAND()*($B68-I68)),ImDraw!G68*(I68+RAND()*($C68-I68)))</f>
        <v>2.1580562073631886</v>
      </c>
      <c r="J69" s="14">
        <f ca="1">MAX(J68,InnDraw!H68*(J68+RAND()*($B68-J68)),ImDraw!H68*(J68+RAND()*($C68-J68)))</f>
        <v>2.157867103872854</v>
      </c>
      <c r="K69" s="14">
        <f ca="1">MAX(K68,InnDraw!I68*(K68+RAND()*($B68-K68)),ImDraw!I68*(K68+RAND()*($C68-K68)))</f>
        <v>2.3397890012762033</v>
      </c>
    </row>
    <row r="70" spans="1:11" ht="12.75">
      <c r="A70" s="12">
        <f>1+A69</f>
        <v>67</v>
      </c>
      <c r="B70" s="14">
        <f ca="1">MAX(EXP(NORMINV(RAND(),tLevel+A70*tGrowth,tSdev)),C70,B69)</f>
        <v>2.442838260841331</v>
      </c>
      <c r="C70" s="14">
        <f>MAX(D70:K70)</f>
        <v>2.344149296434371</v>
      </c>
      <c r="D70" s="14">
        <f ca="1">MAX(D69,InnDraw!B69*(D69+RAND()*($B69-D69)),ImDraw!B69*(D69+RAND()*($C69-D69)))</f>
        <v>2.040195381813426</v>
      </c>
      <c r="E70" s="14">
        <f ca="1">MAX(E69,InnDraw!C69*(E69+RAND()*($B69-E69)),ImDraw!C69*(E69+RAND()*($C69-E69)))</f>
        <v>2.2171760284794093</v>
      </c>
      <c r="F70" s="14">
        <f ca="1">MAX(F69,InnDraw!D69*(F69+RAND()*($B69-F69)),ImDraw!D69*(F69+RAND()*($C69-F69)))</f>
        <v>2.321270006542616</v>
      </c>
      <c r="G70" s="14">
        <f ca="1">MAX(G69,InnDraw!E69*(G69+RAND()*($B69-G69)),ImDraw!E69*(G69+RAND()*($C69-G69)))</f>
        <v>2.070259948330915</v>
      </c>
      <c r="H70" s="14">
        <f ca="1">MAX(H69,InnDraw!F69*(H69+RAND()*($B69-H69)),ImDraw!F69*(H69+RAND()*($C69-H69)))</f>
        <v>2.344149296434371</v>
      </c>
      <c r="I70" s="14">
        <f ca="1">MAX(I69,InnDraw!G69*(I69+RAND()*($B69-I69)),ImDraw!G69*(I69+RAND()*($C69-I69)))</f>
        <v>2.1803003057797166</v>
      </c>
      <c r="J70" s="14">
        <f ca="1">MAX(J69,InnDraw!H69*(J69+RAND()*($B69-J69)),ImDraw!H69*(J69+RAND()*($C69-J69)))</f>
        <v>2.157867103872854</v>
      </c>
      <c r="K70" s="14">
        <f ca="1">MAX(K69,InnDraw!I69*(K69+RAND()*($B69-K69)),ImDraw!I69*(K69+RAND()*($C69-K69)))</f>
        <v>2.3397890012762033</v>
      </c>
    </row>
    <row r="71" spans="1:11" ht="12.75">
      <c r="A71" s="12">
        <f>1+A70</f>
        <v>68</v>
      </c>
      <c r="B71" s="14">
        <f ca="1">MAX(EXP(NORMINV(RAND(),tLevel+A71*tGrowth,tSdev)),C71,B70)</f>
        <v>2.442838260841331</v>
      </c>
      <c r="C71" s="14">
        <f>MAX(D71:K71)</f>
        <v>2.391755366438841</v>
      </c>
      <c r="D71" s="14">
        <f ca="1">MAX(D70,InnDraw!B70*(D70+RAND()*($B70-D70)),ImDraw!B70*(D70+RAND()*($C70-D70)))</f>
        <v>2.040195381813426</v>
      </c>
      <c r="E71" s="14">
        <f ca="1">MAX(E70,InnDraw!C70*(E70+RAND()*($B70-E70)),ImDraw!C70*(E70+RAND()*($C70-E70)))</f>
        <v>2.315826869435729</v>
      </c>
      <c r="F71" s="14">
        <f ca="1">MAX(F70,InnDraw!D70*(F70+RAND()*($B70-F70)),ImDraw!D70*(F70+RAND()*($C70-F70)))</f>
        <v>2.321270006542616</v>
      </c>
      <c r="G71" s="14">
        <f ca="1">MAX(G70,InnDraw!E70*(G70+RAND()*($B70-G70)),ImDraw!E70*(G70+RAND()*($C70-G70)))</f>
        <v>2.137534810837355</v>
      </c>
      <c r="H71" s="14">
        <f ca="1">MAX(H70,InnDraw!F70*(H70+RAND()*($B70-H70)),ImDraw!F70*(H70+RAND()*($C70-H70)))</f>
        <v>2.391755366438841</v>
      </c>
      <c r="I71" s="14">
        <f ca="1">MAX(I70,InnDraw!G70*(I70+RAND()*($B70-I70)),ImDraw!G70*(I70+RAND()*($C70-I70)))</f>
        <v>2.1803003057797166</v>
      </c>
      <c r="J71" s="14">
        <f ca="1">MAX(J70,InnDraw!H70*(J70+RAND()*($B70-J70)),ImDraw!H70*(J70+RAND()*($C70-J70)))</f>
        <v>2.3024753828114592</v>
      </c>
      <c r="K71" s="14">
        <f ca="1">MAX(K70,InnDraw!I70*(K70+RAND()*($B70-K70)),ImDraw!I70*(K70+RAND()*($C70-K70)))</f>
        <v>2.3433884992052585</v>
      </c>
    </row>
    <row r="72" spans="1:11" ht="12.75">
      <c r="A72" s="12">
        <f>1+A71</f>
        <v>69</v>
      </c>
      <c r="B72" s="14">
        <f ca="1">MAX(EXP(NORMINV(RAND(),tLevel+A72*tGrowth,tSdev)),C72,B71)</f>
        <v>2.442838260841331</v>
      </c>
      <c r="C72" s="14">
        <f>MAX(D72:K72)</f>
        <v>2.391755366438841</v>
      </c>
      <c r="D72" s="14">
        <f ca="1">MAX(D71,InnDraw!B71*(D71+RAND()*($B71-D71)),ImDraw!B71*(D71+RAND()*($C71-D71)))</f>
        <v>2.040195381813426</v>
      </c>
      <c r="E72" s="14">
        <f ca="1">MAX(E71,InnDraw!C71*(E71+RAND()*($B71-E71)),ImDraw!C71*(E71+RAND()*($C71-E71)))</f>
        <v>2.315826869435729</v>
      </c>
      <c r="F72" s="14">
        <f ca="1">MAX(F71,InnDraw!D71*(F71+RAND()*($B71-F71)),ImDraw!D71*(F71+RAND()*($C71-F71)))</f>
        <v>2.330496249327502</v>
      </c>
      <c r="G72" s="14">
        <f ca="1">MAX(G71,InnDraw!E71*(G71+RAND()*($B71-G71)),ImDraw!E71*(G71+RAND()*($C71-G71)))</f>
        <v>2.137534810837355</v>
      </c>
      <c r="H72" s="14">
        <f ca="1">MAX(H71,InnDraw!F71*(H71+RAND()*($B71-H71)),ImDraw!F71*(H71+RAND()*($C71-H71)))</f>
        <v>2.391755366438841</v>
      </c>
      <c r="I72" s="14">
        <f ca="1">MAX(I71,InnDraw!G71*(I71+RAND()*($B71-I71)),ImDraw!G71*(I71+RAND()*($C71-I71)))</f>
        <v>2.1803003057797166</v>
      </c>
      <c r="J72" s="14">
        <f ca="1">MAX(J71,InnDraw!H71*(J71+RAND()*($B71-J71)),ImDraw!H71*(J71+RAND()*($C71-J71)))</f>
        <v>2.3024753828114592</v>
      </c>
      <c r="K72" s="14">
        <f ca="1">MAX(K71,InnDraw!I71*(K71+RAND()*($B71-K71)),ImDraw!I71*(K71+RAND()*($C71-K71)))</f>
        <v>2.3433884992052585</v>
      </c>
    </row>
    <row r="73" spans="1:11" ht="12.75">
      <c r="A73" s="12">
        <f>1+A72</f>
        <v>70</v>
      </c>
      <c r="B73" s="14">
        <f ca="1">MAX(EXP(NORMINV(RAND(),tLevel+A73*tGrowth,tSdev)),C73,B72)</f>
        <v>2.442838260841331</v>
      </c>
      <c r="C73" s="14">
        <f>MAX(D73:K73)</f>
        <v>2.4163556020615085</v>
      </c>
      <c r="D73" s="14">
        <f ca="1">MAX(D72,InnDraw!B72*(D72+RAND()*($B72-D72)),ImDraw!B72*(D72+RAND()*($C72-D72)))</f>
        <v>2.040195381813426</v>
      </c>
      <c r="E73" s="14">
        <f ca="1">MAX(E72,InnDraw!C72*(E72+RAND()*($B72-E72)),ImDraw!C72*(E72+RAND()*($C72-E72)))</f>
        <v>2.3340166369014512</v>
      </c>
      <c r="F73" s="14">
        <f ca="1">MAX(F72,InnDraw!D72*(F72+RAND()*($B72-F72)),ImDraw!D72*(F72+RAND()*($C72-F72)))</f>
        <v>2.4163556020615085</v>
      </c>
      <c r="G73" s="14">
        <f ca="1">MAX(G72,InnDraw!E72*(G72+RAND()*($B72-G72)),ImDraw!E72*(G72+RAND()*($C72-G72)))</f>
        <v>2.137534810837355</v>
      </c>
      <c r="H73" s="14">
        <f ca="1">MAX(H72,InnDraw!F72*(H72+RAND()*($B72-H72)),ImDraw!F72*(H72+RAND()*($C72-H72)))</f>
        <v>2.391755366438841</v>
      </c>
      <c r="I73" s="14">
        <f ca="1">MAX(I72,InnDraw!G72*(I72+RAND()*($B72-I72)),ImDraw!G72*(I72+RAND()*($C72-I72)))</f>
        <v>2.1803003057797166</v>
      </c>
      <c r="J73" s="14">
        <f ca="1">MAX(J72,InnDraw!H72*(J72+RAND()*($B72-J72)),ImDraw!H72*(J72+RAND()*($C72-J72)))</f>
        <v>2.3024753828114592</v>
      </c>
      <c r="K73" s="14">
        <f ca="1">MAX(K72,InnDraw!I72*(K72+RAND()*($B72-K72)),ImDraw!I72*(K72+RAND()*($C72-K72)))</f>
        <v>2.3433884992052585</v>
      </c>
    </row>
    <row r="74" spans="1:11" ht="12.75">
      <c r="A74" s="12">
        <f>1+A73</f>
        <v>71</v>
      </c>
      <c r="B74" s="14">
        <f ca="1">MAX(EXP(NORMINV(RAND(),tLevel+A74*tGrowth,tSdev)),C74,B73)</f>
        <v>2.442838260841331</v>
      </c>
      <c r="C74" s="14">
        <f>MAX(D74:K74)</f>
        <v>2.4163556020615085</v>
      </c>
      <c r="D74" s="14">
        <f ca="1">MAX(D73,InnDraw!B73*(D73+RAND()*($B73-D73)),ImDraw!B73*(D73+RAND()*($C73-D73)))</f>
        <v>2.040195381813426</v>
      </c>
      <c r="E74" s="14">
        <f ca="1">MAX(E73,InnDraw!C73*(E73+RAND()*($B73-E73)),ImDraw!C73*(E73+RAND()*($C73-E73)))</f>
        <v>2.3340166369014512</v>
      </c>
      <c r="F74" s="14">
        <f ca="1">MAX(F73,InnDraw!D73*(F73+RAND()*($B73-F73)),ImDraw!D73*(F73+RAND()*($C73-F73)))</f>
        <v>2.4163556020615085</v>
      </c>
      <c r="G74" s="14">
        <f ca="1">MAX(G73,InnDraw!E73*(G73+RAND()*($B73-G73)),ImDraw!E73*(G73+RAND()*($C73-G73)))</f>
        <v>2.204203059665564</v>
      </c>
      <c r="H74" s="14">
        <f ca="1">MAX(H73,InnDraw!F73*(H73+RAND()*($B73-H73)),ImDraw!F73*(H73+RAND()*($C73-H73)))</f>
        <v>2.395360262056603</v>
      </c>
      <c r="I74" s="14">
        <f ca="1">MAX(I73,InnDraw!G73*(I73+RAND()*($B73-I73)),ImDraw!G73*(I73+RAND()*($C73-I73)))</f>
        <v>2.2171042607491627</v>
      </c>
      <c r="J74" s="14">
        <f ca="1">MAX(J73,InnDraw!H73*(J73+RAND()*($B73-J73)),ImDraw!H73*(J73+RAND()*($C73-J73)))</f>
        <v>2.3024753828114592</v>
      </c>
      <c r="K74" s="14">
        <f ca="1">MAX(K73,InnDraw!I73*(K73+RAND()*($B73-K73)),ImDraw!I73*(K73+RAND()*($C73-K73)))</f>
        <v>2.397447940315393</v>
      </c>
    </row>
    <row r="75" spans="1:11" ht="12.75">
      <c r="A75" s="12">
        <f>1+A74</f>
        <v>72</v>
      </c>
      <c r="B75" s="14">
        <f ca="1">MAX(EXP(NORMINV(RAND(),tLevel+A75*tGrowth,tSdev)),C75,B74)</f>
        <v>2.646192926298806</v>
      </c>
      <c r="C75" s="14">
        <f>MAX(D75:K75)</f>
        <v>2.4163556020615085</v>
      </c>
      <c r="D75" s="14">
        <f ca="1">MAX(D74,InnDraw!B74*(D74+RAND()*($B74-D74)),ImDraw!B74*(D74+RAND()*($C74-D74)))</f>
        <v>2.040195381813426</v>
      </c>
      <c r="E75" s="14">
        <f ca="1">MAX(E74,InnDraw!C74*(E74+RAND()*($B74-E74)),ImDraw!C74*(E74+RAND()*($C74-E74)))</f>
        <v>2.364754347197669</v>
      </c>
      <c r="F75" s="14">
        <f ca="1">MAX(F74,InnDraw!D74*(F74+RAND()*($B74-F74)),ImDraw!D74*(F74+RAND()*($C74-F74)))</f>
        <v>2.4163556020615085</v>
      </c>
      <c r="G75" s="14">
        <f ca="1">MAX(G74,InnDraw!E74*(G74+RAND()*($B74-G74)),ImDraw!E74*(G74+RAND()*($C74-G74)))</f>
        <v>2.204203059665564</v>
      </c>
      <c r="H75" s="14">
        <f ca="1">MAX(H74,InnDraw!F74*(H74+RAND()*($B74-H74)),ImDraw!F74*(H74+RAND()*($C74-H74)))</f>
        <v>2.395360262056603</v>
      </c>
      <c r="I75" s="14">
        <f ca="1">MAX(I74,InnDraw!G74*(I74+RAND()*($B74-I74)),ImDraw!G74*(I74+RAND()*($C74-I74)))</f>
        <v>2.410204909134069</v>
      </c>
      <c r="J75" s="14">
        <f ca="1">MAX(J74,InnDraw!H74*(J74+RAND()*($B74-J74)),ImDraw!H74*(J74+RAND()*($C74-J74)))</f>
        <v>2.3024753828114592</v>
      </c>
      <c r="K75" s="14">
        <f ca="1">MAX(K74,InnDraw!I74*(K74+RAND()*($B74-K74)),ImDraw!I74*(K74+RAND()*($C74-K74)))</f>
        <v>2.401962115386605</v>
      </c>
    </row>
    <row r="76" spans="1:11" ht="12.75">
      <c r="A76" s="12">
        <f>1+A75</f>
        <v>73</v>
      </c>
      <c r="B76" s="14">
        <f ca="1">MAX(EXP(NORMINV(RAND(),tLevel+A76*tGrowth,tSdev)),C76,B75)</f>
        <v>2.646192926298806</v>
      </c>
      <c r="C76" s="14">
        <f>MAX(D76:K76)</f>
        <v>2.6148248678990456</v>
      </c>
      <c r="D76" s="14">
        <f ca="1">MAX(D75,InnDraw!B75*(D75+RAND()*($B75-D75)),ImDraw!B75*(D75+RAND()*($C75-D75)))</f>
        <v>2.040195381813426</v>
      </c>
      <c r="E76" s="14">
        <f ca="1">MAX(E75,InnDraw!C75*(E75+RAND()*($B75-E75)),ImDraw!C75*(E75+RAND()*($C75-E75)))</f>
        <v>2.5617483165749597</v>
      </c>
      <c r="F76" s="14">
        <f ca="1">MAX(F75,InnDraw!D75*(F75+RAND()*($B75-F75)),ImDraw!D75*(F75+RAND()*($C75-F75)))</f>
        <v>2.505945611716633</v>
      </c>
      <c r="G76" s="14">
        <f ca="1">MAX(G75,InnDraw!E75*(G75+RAND()*($B75-G75)),ImDraw!E75*(G75+RAND()*($C75-G75)))</f>
        <v>2.204203059665564</v>
      </c>
      <c r="H76" s="14">
        <f ca="1">MAX(H75,InnDraw!F75*(H75+RAND()*($B75-H75)),ImDraw!F75*(H75+RAND()*($C75-H75)))</f>
        <v>2.6148248678990456</v>
      </c>
      <c r="I76" s="14">
        <f ca="1">MAX(I75,InnDraw!G75*(I75+RAND()*($B75-I75)),ImDraw!G75*(I75+RAND()*($C75-I75)))</f>
        <v>2.410204909134069</v>
      </c>
      <c r="J76" s="14">
        <f ca="1">MAX(J75,InnDraw!H75*(J75+RAND()*($B75-J75)),ImDraw!H75*(J75+RAND()*($C75-J75)))</f>
        <v>2.3024753828114592</v>
      </c>
      <c r="K76" s="14">
        <f ca="1">MAX(K75,InnDraw!I75*(K75+RAND()*($B75-K75)),ImDraw!I75*(K75+RAND()*($C75-K75)))</f>
        <v>2.401962115386605</v>
      </c>
    </row>
    <row r="77" spans="1:11" ht="12.75">
      <c r="A77" s="12">
        <f>1+A76</f>
        <v>74</v>
      </c>
      <c r="B77" s="14">
        <f ca="1">MAX(EXP(NORMINV(RAND(),tLevel+A77*tGrowth,tSdev)),C77,B76)</f>
        <v>2.646192926298806</v>
      </c>
      <c r="C77" s="14">
        <f>MAX(D77:K77)</f>
        <v>2.6148248678990456</v>
      </c>
      <c r="D77" s="14">
        <f ca="1">MAX(D76,InnDraw!B76*(D76+RAND()*($B76-D76)),ImDraw!B76*(D76+RAND()*($C76-D76)))</f>
        <v>2.040195381813426</v>
      </c>
      <c r="E77" s="14">
        <f ca="1">MAX(E76,InnDraw!C76*(E76+RAND()*($B76-E76)),ImDraw!C76*(E76+RAND()*($C76-E76)))</f>
        <v>2.5617483165749597</v>
      </c>
      <c r="F77" s="14">
        <f ca="1">MAX(F76,InnDraw!D76*(F76+RAND()*($B76-F76)),ImDraw!D76*(F76+RAND()*($C76-F76)))</f>
        <v>2.5760476456133334</v>
      </c>
      <c r="G77" s="14">
        <f ca="1">MAX(G76,InnDraw!E76*(G76+RAND()*($B76-G76)),ImDraw!E76*(G76+RAND()*($C76-G76)))</f>
        <v>2.204203059665564</v>
      </c>
      <c r="H77" s="14">
        <f ca="1">MAX(H76,InnDraw!F76*(H76+RAND()*($B76-H76)),ImDraw!F76*(H76+RAND()*($C76-H76)))</f>
        <v>2.6148248678990456</v>
      </c>
      <c r="I77" s="14">
        <f ca="1">MAX(I76,InnDraw!G76*(I76+RAND()*($B76-I76)),ImDraw!G76*(I76+RAND()*($C76-I76)))</f>
        <v>2.410204909134069</v>
      </c>
      <c r="J77" s="14">
        <f ca="1">MAX(J76,InnDraw!H76*(J76+RAND()*($B76-J76)),ImDraw!H76*(J76+RAND()*($C76-J76)))</f>
        <v>2.3024753828114592</v>
      </c>
      <c r="K77" s="14">
        <f ca="1">MAX(K76,InnDraw!I76*(K76+RAND()*($B76-K76)),ImDraw!I76*(K76+RAND()*($C76-K76)))</f>
        <v>2.401962115386605</v>
      </c>
    </row>
    <row r="78" spans="1:11" ht="12.75">
      <c r="A78" s="12">
        <f>1+A77</f>
        <v>75</v>
      </c>
      <c r="B78" s="14">
        <f ca="1">MAX(EXP(NORMINV(RAND(),tLevel+A78*tGrowth,tSdev)),C78,B77)</f>
        <v>2.646192926298806</v>
      </c>
      <c r="C78" s="14">
        <f>MAX(D78:K78)</f>
        <v>2.6148248678990456</v>
      </c>
      <c r="D78" s="14">
        <f ca="1">MAX(D77,InnDraw!B77*(D77+RAND()*($B77-D77)),ImDraw!B77*(D77+RAND()*($C77-D77)))</f>
        <v>2.040195381813426</v>
      </c>
      <c r="E78" s="14">
        <f ca="1">MAX(E77,InnDraw!C77*(E77+RAND()*($B77-E77)),ImDraw!C77*(E77+RAND()*($C77-E77)))</f>
        <v>2.60418017971434</v>
      </c>
      <c r="F78" s="14">
        <f ca="1">MAX(F77,InnDraw!D77*(F77+RAND()*($B77-F77)),ImDraw!D77*(F77+RAND()*($C77-F77)))</f>
        <v>2.6010052404363893</v>
      </c>
      <c r="G78" s="14">
        <f ca="1">MAX(G77,InnDraw!E77*(G77+RAND()*($B77-G77)),ImDraw!E77*(G77+RAND()*($C77-G77)))</f>
        <v>2.204203059665564</v>
      </c>
      <c r="H78" s="14">
        <f ca="1">MAX(H77,InnDraw!F77*(H77+RAND()*($B77-H77)),ImDraw!F77*(H77+RAND()*($C77-H77)))</f>
        <v>2.6148248678990456</v>
      </c>
      <c r="I78" s="14">
        <f ca="1">MAX(I77,InnDraw!G77*(I77+RAND()*($B77-I77)),ImDraw!G77*(I77+RAND()*($C77-I77)))</f>
        <v>2.546511886521438</v>
      </c>
      <c r="J78" s="14">
        <f ca="1">MAX(J77,InnDraw!H77*(J77+RAND()*($B77-J77)),ImDraw!H77*(J77+RAND()*($C77-J77)))</f>
        <v>2.3024753828114592</v>
      </c>
      <c r="K78" s="14">
        <f ca="1">MAX(K77,InnDraw!I77*(K77+RAND()*($B77-K77)),ImDraw!I77*(K77+RAND()*($C77-K77)))</f>
        <v>2.401962115386605</v>
      </c>
    </row>
    <row r="79" spans="1:11" ht="12.75">
      <c r="A79" s="12">
        <f>1+A78</f>
        <v>76</v>
      </c>
      <c r="B79" s="14">
        <f ca="1">MAX(EXP(NORMINV(RAND(),tLevel+A79*tGrowth,tSdev)),C79,B78)</f>
        <v>2.646192926298806</v>
      </c>
      <c r="C79" s="14">
        <f>MAX(D79:K79)</f>
        <v>2.635317254718502</v>
      </c>
      <c r="D79" s="14">
        <f ca="1">MAX(D78,InnDraw!B78*(D78+RAND()*($B78-D78)),ImDraw!B78*(D78+RAND()*($C78-D78)))</f>
        <v>2.040195381813426</v>
      </c>
      <c r="E79" s="14">
        <f ca="1">MAX(E78,InnDraw!C78*(E78+RAND()*($B78-E78)),ImDraw!C78*(E78+RAND()*($C78-E78)))</f>
        <v>2.6332405104204413</v>
      </c>
      <c r="F79" s="14">
        <f ca="1">MAX(F78,InnDraw!D78*(F78+RAND()*($B78-F78)),ImDraw!D78*(F78+RAND()*($C78-F78)))</f>
        <v>2.635317254718502</v>
      </c>
      <c r="G79" s="14">
        <f ca="1">MAX(G78,InnDraw!E78*(G78+RAND()*($B78-G78)),ImDraw!E78*(G78+RAND()*($C78-G78)))</f>
        <v>2.204203059665564</v>
      </c>
      <c r="H79" s="14">
        <f ca="1">MAX(H78,InnDraw!F78*(H78+RAND()*($B78-H78)),ImDraw!F78*(H78+RAND()*($C78-H78)))</f>
        <v>2.618401814057317</v>
      </c>
      <c r="I79" s="14">
        <f ca="1">MAX(I78,InnDraw!G78*(I78+RAND()*($B78-I78)),ImDraw!G78*(I78+RAND()*($C78-I78)))</f>
        <v>2.546511886521438</v>
      </c>
      <c r="J79" s="14">
        <f ca="1">MAX(J78,InnDraw!H78*(J78+RAND()*($B78-J78)),ImDraw!H78*(J78+RAND()*($C78-J78)))</f>
        <v>2.3024753828114592</v>
      </c>
      <c r="K79" s="14">
        <f ca="1">MAX(K78,InnDraw!I78*(K78+RAND()*($B78-K78)),ImDraw!I78*(K78+RAND()*($C78-K78)))</f>
        <v>2.401962115386605</v>
      </c>
    </row>
    <row r="80" spans="1:11" ht="12.75">
      <c r="A80" s="12">
        <f>1+A79</f>
        <v>77</v>
      </c>
      <c r="B80" s="14">
        <f ca="1">MAX(EXP(NORMINV(RAND(),tLevel+A80*tGrowth,tSdev)),C80,B79)</f>
        <v>2.646192926298806</v>
      </c>
      <c r="C80" s="14">
        <f>MAX(D80:K80)</f>
        <v>2.635317254718502</v>
      </c>
      <c r="D80" s="14">
        <f ca="1">MAX(D79,InnDraw!B79*(D79+RAND()*($B79-D79)),ImDraw!B79*(D79+RAND()*($C79-D79)))</f>
        <v>2.040195381813426</v>
      </c>
      <c r="E80" s="14">
        <f ca="1">MAX(E79,InnDraw!C79*(E79+RAND()*($B79-E79)),ImDraw!C79*(E79+RAND()*($C79-E79)))</f>
        <v>2.6332405104204413</v>
      </c>
      <c r="F80" s="14">
        <f ca="1">MAX(F79,InnDraw!D79*(F79+RAND()*($B79-F79)),ImDraw!D79*(F79+RAND()*($C79-F79)))</f>
        <v>2.635317254718502</v>
      </c>
      <c r="G80" s="14">
        <f ca="1">MAX(G79,InnDraw!E79*(G79+RAND()*($B79-G79)),ImDraw!E79*(G79+RAND()*($C79-G79)))</f>
        <v>2.249639282267599</v>
      </c>
      <c r="H80" s="14">
        <f ca="1">MAX(H79,InnDraw!F79*(H79+RAND()*($B79-H79)),ImDraw!F79*(H79+RAND()*($C79-H79)))</f>
        <v>2.618401814057317</v>
      </c>
      <c r="I80" s="14">
        <f ca="1">MAX(I79,InnDraw!G79*(I79+RAND()*($B79-I79)),ImDraw!G79*(I79+RAND()*($C79-I79)))</f>
        <v>2.5753262866530386</v>
      </c>
      <c r="J80" s="14">
        <f ca="1">MAX(J79,InnDraw!H79*(J79+RAND()*($B79-J79)),ImDraw!H79*(J79+RAND()*($C79-J79)))</f>
        <v>2.3024753828114592</v>
      </c>
      <c r="K80" s="14">
        <f ca="1">MAX(K79,InnDraw!I79*(K79+RAND()*($B79-K79)),ImDraw!I79*(K79+RAND()*($C79-K79)))</f>
        <v>2.401962115386605</v>
      </c>
    </row>
    <row r="81" spans="1:11" ht="12.75">
      <c r="A81" s="12">
        <f>1+A80</f>
        <v>78</v>
      </c>
      <c r="B81" s="14">
        <f ca="1">MAX(EXP(NORMINV(RAND(),tLevel+A81*tGrowth,tSdev)),C81,B80)</f>
        <v>2.646192926298806</v>
      </c>
      <c r="C81" s="14">
        <f>MAX(D81:K81)</f>
        <v>2.637644283728495</v>
      </c>
      <c r="D81" s="14">
        <f ca="1">MAX(D80,InnDraw!B80*(D80+RAND()*($B80-D80)),ImDraw!B80*(D80+RAND()*($C80-D80)))</f>
        <v>2.040195381813426</v>
      </c>
      <c r="E81" s="14">
        <f ca="1">MAX(E80,InnDraw!C80*(E80+RAND()*($B80-E80)),ImDraw!C80*(E80+RAND()*($C80-E80)))</f>
        <v>2.637644283728495</v>
      </c>
      <c r="F81" s="14">
        <f ca="1">MAX(F80,InnDraw!D80*(F80+RAND()*($B80-F80)),ImDraw!D80*(F80+RAND()*($C80-F80)))</f>
        <v>2.635317254718502</v>
      </c>
      <c r="G81" s="14">
        <f ca="1">MAX(G80,InnDraw!E80*(G80+RAND()*($B80-G80)),ImDraw!E80*(G80+RAND()*($C80-G80)))</f>
        <v>2.5099692339413457</v>
      </c>
      <c r="H81" s="14">
        <f ca="1">MAX(H80,InnDraw!F80*(H80+RAND()*($B80-H80)),ImDraw!F80*(H80+RAND()*($C80-H80)))</f>
        <v>2.619697813068055</v>
      </c>
      <c r="I81" s="14">
        <f ca="1">MAX(I80,InnDraw!G80*(I80+RAND()*($B80-I80)),ImDraw!G80*(I80+RAND()*($C80-I80)))</f>
        <v>2.5753262866530386</v>
      </c>
      <c r="J81" s="14">
        <f ca="1">MAX(J80,InnDraw!H80*(J80+RAND()*($B80-J80)),ImDraw!H80*(J80+RAND()*($C80-J80)))</f>
        <v>2.3024753828114592</v>
      </c>
      <c r="K81" s="14">
        <f ca="1">MAX(K80,InnDraw!I80*(K80+RAND()*($B80-K80)),ImDraw!I80*(K80+RAND()*($C80-K80)))</f>
        <v>2.401962115386605</v>
      </c>
    </row>
    <row r="82" spans="1:11" ht="12.75">
      <c r="A82" s="12">
        <f>1+A81</f>
        <v>79</v>
      </c>
      <c r="B82" s="14">
        <f ca="1">MAX(EXP(NORMINV(RAND(),tLevel+A82*tGrowth,tSdev)),C82,B81)</f>
        <v>2.646192926298806</v>
      </c>
      <c r="C82" s="14">
        <f>MAX(D82:K82)</f>
        <v>2.637644283728495</v>
      </c>
      <c r="D82" s="14">
        <f ca="1">MAX(D81,InnDraw!B81*(D81+RAND()*($B81-D81)),ImDraw!B81*(D81+RAND()*($C81-D81)))</f>
        <v>2.040195381813426</v>
      </c>
      <c r="E82" s="14">
        <f ca="1">MAX(E81,InnDraw!C81*(E81+RAND()*($B81-E81)),ImDraw!C81*(E81+RAND()*($C81-E81)))</f>
        <v>2.637644283728495</v>
      </c>
      <c r="F82" s="14">
        <f ca="1">MAX(F81,InnDraw!D81*(F81+RAND()*($B81-F81)),ImDraw!D81*(F81+RAND()*($C81-F81)))</f>
        <v>2.635317254718502</v>
      </c>
      <c r="G82" s="14">
        <f ca="1">MAX(G81,InnDraw!E81*(G81+RAND()*($B81-G81)),ImDraw!E81*(G81+RAND()*($C81-G81)))</f>
        <v>2.5099692339413457</v>
      </c>
      <c r="H82" s="14">
        <f ca="1">MAX(H81,InnDraw!F81*(H81+RAND()*($B81-H81)),ImDraw!F81*(H81+RAND()*($C81-H81)))</f>
        <v>2.619697813068055</v>
      </c>
      <c r="I82" s="14">
        <f ca="1">MAX(I81,InnDraw!G81*(I81+RAND()*($B81-I81)),ImDraw!G81*(I81+RAND()*($C81-I81)))</f>
        <v>2.5753262866530386</v>
      </c>
      <c r="J82" s="14">
        <f ca="1">MAX(J81,InnDraw!H81*(J81+RAND()*($B81-J81)),ImDraw!H81*(J81+RAND()*($C81-J81)))</f>
        <v>2.3024753828114592</v>
      </c>
      <c r="K82" s="14">
        <f ca="1">MAX(K81,InnDraw!I81*(K81+RAND()*($B81-K81)),ImDraw!I81*(K81+RAND()*($C81-K81)))</f>
        <v>2.401962115386605</v>
      </c>
    </row>
    <row r="83" spans="1:11" ht="12.75">
      <c r="A83" s="12">
        <f>1+A82</f>
        <v>80</v>
      </c>
      <c r="B83" s="14">
        <f ca="1">MAX(EXP(NORMINV(RAND(),tLevel+A83*tGrowth,tSdev)),C83,B82)</f>
        <v>2.646192926298806</v>
      </c>
      <c r="C83" s="14">
        <f>MAX(D83:K83)</f>
        <v>2.637644283728495</v>
      </c>
      <c r="D83" s="14">
        <f ca="1">MAX(D82,InnDraw!B82*(D82+RAND()*($B82-D82)),ImDraw!B82*(D82+RAND()*($C82-D82)))</f>
        <v>2.040195381813426</v>
      </c>
      <c r="E83" s="14">
        <f ca="1">MAX(E82,InnDraw!C82*(E82+RAND()*($B82-E82)),ImDraw!C82*(E82+RAND()*($C82-E82)))</f>
        <v>2.637644283728495</v>
      </c>
      <c r="F83" s="14">
        <f ca="1">MAX(F82,InnDraw!D82*(F82+RAND()*($B82-F82)),ImDraw!D82*(F82+RAND()*($C82-F82)))</f>
        <v>2.635317254718502</v>
      </c>
      <c r="G83" s="14">
        <f ca="1">MAX(G82,InnDraw!E82*(G82+RAND()*($B82-G82)),ImDraw!E82*(G82+RAND()*($C82-G82)))</f>
        <v>2.5099692339413457</v>
      </c>
      <c r="H83" s="14">
        <f ca="1">MAX(H82,InnDraw!F82*(H82+RAND()*($B82-H82)),ImDraw!F82*(H82+RAND()*($C82-H82)))</f>
        <v>2.628866523774549</v>
      </c>
      <c r="I83" s="14">
        <f ca="1">MAX(I82,InnDraw!G82*(I82+RAND()*($B82-I82)),ImDraw!G82*(I82+RAND()*($C82-I82)))</f>
        <v>2.5753262866530386</v>
      </c>
      <c r="J83" s="14">
        <f ca="1">MAX(J82,InnDraw!H82*(J82+RAND()*($B82-J82)),ImDraw!H82*(J82+RAND()*($C82-J82)))</f>
        <v>2.3024753828114592</v>
      </c>
      <c r="K83" s="14">
        <f ca="1">MAX(K82,InnDraw!I82*(K82+RAND()*($B82-K82)),ImDraw!I82*(K82+RAND()*($C82-K82)))</f>
        <v>2.401962115386605</v>
      </c>
    </row>
    <row r="84" spans="1:11" ht="12.75">
      <c r="A84" s="12">
        <f>1+A83</f>
        <v>81</v>
      </c>
      <c r="B84" s="14">
        <f ca="1">MAX(EXP(NORMINV(RAND(),tLevel+A84*tGrowth,tSdev)),C84,B83)</f>
        <v>2.7095199820385325</v>
      </c>
      <c r="C84" s="14">
        <f>MAX(D84:K84)</f>
        <v>2.642707688333961</v>
      </c>
      <c r="D84" s="14">
        <f ca="1">MAX(D83,InnDraw!B83*(D83+RAND()*($B83-D83)),ImDraw!B83*(D83+RAND()*($C83-D83)))</f>
        <v>2.040195381813426</v>
      </c>
      <c r="E84" s="14">
        <f ca="1">MAX(E83,InnDraw!C83*(E83+RAND()*($B83-E83)),ImDraw!C83*(E83+RAND()*($C83-E83)))</f>
        <v>2.637644283728495</v>
      </c>
      <c r="F84" s="14">
        <f ca="1">MAX(F83,InnDraw!D83*(F83+RAND()*($B83-F83)),ImDraw!D83*(F83+RAND()*($C83-F83)))</f>
        <v>2.635472769544729</v>
      </c>
      <c r="G84" s="14">
        <f ca="1">MAX(G83,InnDraw!E83*(G83+RAND()*($B83-G83)),ImDraw!E83*(G83+RAND()*($C83-G83)))</f>
        <v>2.5099692339413457</v>
      </c>
      <c r="H84" s="14">
        <f ca="1">MAX(H83,InnDraw!F83*(H83+RAND()*($B83-H83)),ImDraw!F83*(H83+RAND()*($C83-H83)))</f>
        <v>2.642707688333961</v>
      </c>
      <c r="I84" s="14">
        <f ca="1">MAX(I83,InnDraw!G83*(I83+RAND()*($B83-I83)),ImDraw!G83*(I83+RAND()*($C83-I83)))</f>
        <v>2.5753262866530386</v>
      </c>
      <c r="J84" s="14">
        <f ca="1">MAX(J83,InnDraw!H83*(J83+RAND()*($B83-J83)),ImDraw!H83*(J83+RAND()*($C83-J83)))</f>
        <v>2.3024753828114592</v>
      </c>
      <c r="K84" s="14">
        <f ca="1">MAX(K83,InnDraw!I83*(K83+RAND()*($B83-K83)),ImDraw!I83*(K83+RAND()*($C83-K83)))</f>
        <v>2.401962115386605</v>
      </c>
    </row>
    <row r="85" spans="1:11" ht="12.75">
      <c r="A85" s="12">
        <f>1+A84</f>
        <v>82</v>
      </c>
      <c r="B85" s="14">
        <f ca="1">MAX(EXP(NORMINV(RAND(),tLevel+A85*tGrowth,tSdev)),C85,B84)</f>
        <v>2.7095199820385325</v>
      </c>
      <c r="C85" s="14">
        <f>MAX(D85:K85)</f>
        <v>2.677514078443752</v>
      </c>
      <c r="D85" s="14">
        <f ca="1">MAX(D84,InnDraw!B84*(D84+RAND()*($B84-D84)),ImDraw!B84*(D84+RAND()*($C84-D84)))</f>
        <v>2.040195381813426</v>
      </c>
      <c r="E85" s="14">
        <f ca="1">MAX(E84,InnDraw!C84*(E84+RAND()*($B84-E84)),ImDraw!C84*(E84+RAND()*($C84-E84)))</f>
        <v>2.637644283728495</v>
      </c>
      <c r="F85" s="14">
        <f ca="1">MAX(F84,InnDraw!D84*(F84+RAND()*($B84-F84)),ImDraw!D84*(F84+RAND()*($C84-F84)))</f>
        <v>2.635472769544729</v>
      </c>
      <c r="G85" s="14">
        <f ca="1">MAX(G84,InnDraw!E84*(G84+RAND()*($B84-G84)),ImDraw!E84*(G84+RAND()*($C84-G84)))</f>
        <v>2.5099692339413457</v>
      </c>
      <c r="H85" s="14">
        <f ca="1">MAX(H84,InnDraw!F84*(H84+RAND()*($B84-H84)),ImDraw!F84*(H84+RAND()*($C84-H84)))</f>
        <v>2.665666664849845</v>
      </c>
      <c r="I85" s="14">
        <f ca="1">MAX(I84,InnDraw!G84*(I84+RAND()*($B84-I84)),ImDraw!G84*(I84+RAND()*($C84-I84)))</f>
        <v>2.677514078443752</v>
      </c>
      <c r="J85" s="14">
        <f ca="1">MAX(J84,InnDraw!H84*(J84+RAND()*($B84-J84)),ImDraw!H84*(J84+RAND()*($C84-J84)))</f>
        <v>2.3024753828114592</v>
      </c>
      <c r="K85" s="14">
        <f ca="1">MAX(K84,InnDraw!I84*(K84+RAND()*($B84-K84)),ImDraw!I84*(K84+RAND()*($C84-K84)))</f>
        <v>2.401962115386605</v>
      </c>
    </row>
    <row r="86" spans="1:11" ht="12.75">
      <c r="A86" s="12">
        <f>1+A85</f>
        <v>83</v>
      </c>
      <c r="B86" s="14">
        <f ca="1">MAX(EXP(NORMINV(RAND(),tLevel+A86*tGrowth,tSdev)),C86,B85)</f>
        <v>2.714772687755549</v>
      </c>
      <c r="C86" s="14">
        <f>MAX(D86:K86)</f>
        <v>2.694733935051179</v>
      </c>
      <c r="D86" s="14">
        <f ca="1">MAX(D85,InnDraw!B85*(D85+RAND()*($B85-D85)),ImDraw!B85*(D85+RAND()*($C85-D85)))</f>
        <v>2.5406265725232653</v>
      </c>
      <c r="E86" s="14">
        <f ca="1">MAX(E85,InnDraw!C85*(E85+RAND()*($B85-E85)),ImDraw!C85*(E85+RAND()*($C85-E85)))</f>
        <v>2.637644283728495</v>
      </c>
      <c r="F86" s="14">
        <f ca="1">MAX(F85,InnDraw!D85*(F85+RAND()*($B85-F85)),ImDraw!D85*(F85+RAND()*($C85-F85)))</f>
        <v>2.635472769544729</v>
      </c>
      <c r="G86" s="14">
        <f ca="1">MAX(G85,InnDraw!E85*(G85+RAND()*($B85-G85)),ImDraw!E85*(G85+RAND()*($C85-G85)))</f>
        <v>2.5099692339413457</v>
      </c>
      <c r="H86" s="14">
        <f ca="1">MAX(H85,InnDraw!F85*(H85+RAND()*($B85-H85)),ImDraw!F85*(H85+RAND()*($C85-H85)))</f>
        <v>2.6758945511623415</v>
      </c>
      <c r="I86" s="14">
        <f ca="1">MAX(I85,InnDraw!G85*(I85+RAND()*($B85-I85)),ImDraw!G85*(I85+RAND()*($C85-I85)))</f>
        <v>2.694733935051179</v>
      </c>
      <c r="J86" s="14">
        <f ca="1">MAX(J85,InnDraw!H85*(J85+RAND()*($B85-J85)),ImDraw!H85*(J85+RAND()*($C85-J85)))</f>
        <v>2.6785644774695787</v>
      </c>
      <c r="K86" s="14">
        <f ca="1">MAX(K85,InnDraw!I85*(K85+RAND()*($B85-K85)),ImDraw!I85*(K85+RAND()*($C85-K85)))</f>
        <v>2.4731329773017663</v>
      </c>
    </row>
    <row r="87" spans="1:11" ht="12.75">
      <c r="A87" s="12">
        <f>1+A86</f>
        <v>84</v>
      </c>
      <c r="B87" s="14">
        <f ca="1">MAX(EXP(NORMINV(RAND(),tLevel+A87*tGrowth,tSdev)),C87,B86)</f>
        <v>2.9897072444763952</v>
      </c>
      <c r="C87" s="14">
        <f>MAX(D87:K87)</f>
        <v>2.694733935051179</v>
      </c>
      <c r="D87" s="14">
        <f ca="1">MAX(D86,InnDraw!B86*(D86+RAND()*($B86-D86)),ImDraw!B86*(D86+RAND()*($C86-D86)))</f>
        <v>2.5406265725232653</v>
      </c>
      <c r="E87" s="14">
        <f ca="1">MAX(E86,InnDraw!C86*(E86+RAND()*($B86-E86)),ImDraw!C86*(E86+RAND()*($C86-E86)))</f>
        <v>2.637644283728495</v>
      </c>
      <c r="F87" s="14">
        <f ca="1">MAX(F86,InnDraw!D86*(F86+RAND()*($B86-F86)),ImDraw!D86*(F86+RAND()*($C86-F86)))</f>
        <v>2.671189872452791</v>
      </c>
      <c r="G87" s="14">
        <f ca="1">MAX(G86,InnDraw!E86*(G86+RAND()*($B86-G86)),ImDraw!E86*(G86+RAND()*($C86-G86)))</f>
        <v>2.5099692339413457</v>
      </c>
      <c r="H87" s="14">
        <f ca="1">MAX(H86,InnDraw!F86*(H86+RAND()*($B86-H86)),ImDraw!F86*(H86+RAND()*($C86-H86)))</f>
        <v>2.6901650269366204</v>
      </c>
      <c r="I87" s="14">
        <f ca="1">MAX(I86,InnDraw!G86*(I86+RAND()*($B86-I86)),ImDraw!G86*(I86+RAND()*($C86-I86)))</f>
        <v>2.694733935051179</v>
      </c>
      <c r="J87" s="14">
        <f ca="1">MAX(J86,InnDraw!H86*(J86+RAND()*($B86-J86)),ImDraw!H86*(J86+RAND()*($C86-J86)))</f>
        <v>2.6785644774695787</v>
      </c>
      <c r="K87" s="14">
        <f ca="1">MAX(K86,InnDraw!I86*(K86+RAND()*($B86-K86)),ImDraw!I86*(K86+RAND()*($C86-K86)))</f>
        <v>2.5188447386667097</v>
      </c>
    </row>
    <row r="88" spans="1:11" ht="12.75">
      <c r="A88" s="12">
        <f>1+A87</f>
        <v>85</v>
      </c>
      <c r="B88" s="14">
        <f ca="1">MAX(EXP(NORMINV(RAND(),tLevel+A88*tGrowth,tSdev)),C88,B87)</f>
        <v>2.9897072444763952</v>
      </c>
      <c r="C88" s="14">
        <f>MAX(D88:K88)</f>
        <v>2.797580057425243</v>
      </c>
      <c r="D88" s="14">
        <f ca="1">MAX(D87,InnDraw!B87*(D87+RAND()*($B87-D87)),ImDraw!B87*(D87+RAND()*($C87-D87)))</f>
        <v>2.5406265725232653</v>
      </c>
      <c r="E88" s="14">
        <f ca="1">MAX(E87,InnDraw!C87*(E87+RAND()*($B87-E87)),ImDraw!C87*(E87+RAND()*($C87-E87)))</f>
        <v>2.760252171143934</v>
      </c>
      <c r="F88" s="14">
        <f ca="1">MAX(F87,InnDraw!D87*(F87+RAND()*($B87-F87)),ImDraw!D87*(F87+RAND()*($C87-F87)))</f>
        <v>2.6925803062777995</v>
      </c>
      <c r="G88" s="14">
        <f ca="1">MAX(G87,InnDraw!E87*(G87+RAND()*($B87-G87)),ImDraw!E87*(G87+RAND()*($C87-G87)))</f>
        <v>2.5099692339413457</v>
      </c>
      <c r="H88" s="14">
        <f ca="1">MAX(H87,InnDraw!F87*(H87+RAND()*($B87-H87)),ImDraw!F87*(H87+RAND()*($C87-H87)))</f>
        <v>2.6901650269366204</v>
      </c>
      <c r="I88" s="14">
        <f ca="1">MAX(I87,InnDraw!G87*(I87+RAND()*($B87-I87)),ImDraw!G87*(I87+RAND()*($C87-I87)))</f>
        <v>2.797580057425243</v>
      </c>
      <c r="J88" s="14">
        <f ca="1">MAX(J87,InnDraw!H87*(J87+RAND()*($B87-J87)),ImDraw!H87*(J87+RAND()*($C87-J87)))</f>
        <v>2.6785644774695787</v>
      </c>
      <c r="K88" s="14">
        <f ca="1">MAX(K87,InnDraw!I87*(K87+RAND()*($B87-K87)),ImDraw!I87*(K87+RAND()*($C87-K87)))</f>
        <v>2.640798279876388</v>
      </c>
    </row>
    <row r="89" spans="1:11" ht="12.75">
      <c r="A89" s="12">
        <f>1+A88</f>
        <v>86</v>
      </c>
      <c r="B89" s="14">
        <f ca="1">MAX(EXP(NORMINV(RAND(),tLevel+A89*tGrowth,tSdev)),C89,B88)</f>
        <v>2.9897072444763952</v>
      </c>
      <c r="C89" s="14">
        <f>MAX(D89:K89)</f>
        <v>2.9782420061376933</v>
      </c>
      <c r="D89" s="14">
        <f ca="1">MAX(D88,InnDraw!B88*(D88+RAND()*($B88-D88)),ImDraw!B88*(D88+RAND()*($C88-D88)))</f>
        <v>2.5406265725232653</v>
      </c>
      <c r="E89" s="14">
        <f ca="1">MAX(E88,InnDraw!C88*(E88+RAND()*($B88-E88)),ImDraw!C88*(E88+RAND()*($C88-E88)))</f>
        <v>2.9782420061376933</v>
      </c>
      <c r="F89" s="14">
        <f ca="1">MAX(F88,InnDraw!D88*(F88+RAND()*($B88-F88)),ImDraw!D88*(F88+RAND()*($C88-F88)))</f>
        <v>2.6925803062777995</v>
      </c>
      <c r="G89" s="14">
        <f ca="1">MAX(G88,InnDraw!E88*(G88+RAND()*($B88-G88)),ImDraw!E88*(G88+RAND()*($C88-G88)))</f>
        <v>2.5099692339413457</v>
      </c>
      <c r="H89" s="14">
        <f ca="1">MAX(H88,InnDraw!F88*(H88+RAND()*($B88-H88)),ImDraw!F88*(H88+RAND()*($C88-H88)))</f>
        <v>2.706473437094509</v>
      </c>
      <c r="I89" s="14">
        <f ca="1">MAX(I88,InnDraw!G88*(I88+RAND()*($B88-I88)),ImDraw!G88*(I88+RAND()*($C88-I88)))</f>
        <v>2.797580057425243</v>
      </c>
      <c r="J89" s="14">
        <f ca="1">MAX(J88,InnDraw!H88*(J88+RAND()*($B88-J88)),ImDraw!H88*(J88+RAND()*($C88-J88)))</f>
        <v>2.6785644774695787</v>
      </c>
      <c r="K89" s="14">
        <f ca="1">MAX(K88,InnDraw!I88*(K88+RAND()*($B88-K88)),ImDraw!I88*(K88+RAND()*($C88-K88)))</f>
        <v>2.640798279876388</v>
      </c>
    </row>
    <row r="90" spans="1:11" ht="12.75">
      <c r="A90" s="12">
        <f>1+A89</f>
        <v>87</v>
      </c>
      <c r="B90" s="14">
        <f ca="1">MAX(EXP(NORMINV(RAND(),tLevel+A90*tGrowth,tSdev)),C90,B89)</f>
        <v>2.9897072444763952</v>
      </c>
      <c r="C90" s="14">
        <f>MAX(D90:K90)</f>
        <v>2.9782420061376933</v>
      </c>
      <c r="D90" s="14">
        <f ca="1">MAX(D89,InnDraw!B89*(D89+RAND()*($B89-D89)),ImDraw!B89*(D89+RAND()*($C89-D89)))</f>
        <v>2.5406265725232653</v>
      </c>
      <c r="E90" s="14">
        <f ca="1">MAX(E89,InnDraw!C89*(E89+RAND()*($B89-E89)),ImDraw!C89*(E89+RAND()*($C89-E89)))</f>
        <v>2.9782420061376933</v>
      </c>
      <c r="F90" s="14">
        <f ca="1">MAX(F89,InnDraw!D89*(F89+RAND()*($B89-F89)),ImDraw!D89*(F89+RAND()*($C89-F89)))</f>
        <v>2.748274390022938</v>
      </c>
      <c r="G90" s="14">
        <f ca="1">MAX(G89,InnDraw!E89*(G89+RAND()*($B89-G89)),ImDraw!E89*(G89+RAND()*($C89-G89)))</f>
        <v>2.5099692339413457</v>
      </c>
      <c r="H90" s="14">
        <f ca="1">MAX(H89,InnDraw!F89*(H89+RAND()*($B89-H89)),ImDraw!F89*(H89+RAND()*($C89-H89)))</f>
        <v>2.706473437094509</v>
      </c>
      <c r="I90" s="14">
        <f ca="1">MAX(I89,InnDraw!G89*(I89+RAND()*($B89-I89)),ImDraw!G89*(I89+RAND()*($C89-I89)))</f>
        <v>2.797580057425243</v>
      </c>
      <c r="J90" s="14">
        <f ca="1">MAX(J89,InnDraw!H89*(J89+RAND()*($B89-J89)),ImDraw!H89*(J89+RAND()*($C89-J89)))</f>
        <v>2.6785644774695787</v>
      </c>
      <c r="K90" s="14">
        <f ca="1">MAX(K89,InnDraw!I89*(K89+RAND()*($B89-K89)),ImDraw!I89*(K89+RAND()*($C89-K89)))</f>
        <v>2.640798279876388</v>
      </c>
    </row>
    <row r="91" spans="1:11" ht="12.75">
      <c r="A91" s="12">
        <f>1+A90</f>
        <v>88</v>
      </c>
      <c r="B91" s="14">
        <f ca="1">MAX(EXP(NORMINV(RAND(),tLevel+A91*tGrowth,tSdev)),C91,B90)</f>
        <v>2.9897072444763952</v>
      </c>
      <c r="C91" s="14">
        <f>MAX(D91:K91)</f>
        <v>2.982131785166957</v>
      </c>
      <c r="D91" s="14">
        <f ca="1">MAX(D90,InnDraw!B90*(D90+RAND()*($B90-D90)),ImDraw!B90*(D90+RAND()*($C90-D90)))</f>
        <v>2.5406265725232653</v>
      </c>
      <c r="E91" s="14">
        <f ca="1">MAX(E90,InnDraw!C90*(E90+RAND()*($B90-E90)),ImDraw!C90*(E90+RAND()*($C90-E90)))</f>
        <v>2.982131785166957</v>
      </c>
      <c r="F91" s="14">
        <f ca="1">MAX(F90,InnDraw!D90*(F90+RAND()*($B90-F90)),ImDraw!D90*(F90+RAND()*($C90-F90)))</f>
        <v>2.8925506648488217</v>
      </c>
      <c r="G91" s="14">
        <f ca="1">MAX(G90,InnDraw!E90*(G90+RAND()*($B90-G90)),ImDraw!E90*(G90+RAND()*($C90-G90)))</f>
        <v>2.5099692339413457</v>
      </c>
      <c r="H91" s="14">
        <f ca="1">MAX(H90,InnDraw!F90*(H90+RAND()*($B90-H90)),ImDraw!F90*(H90+RAND()*($C90-H90)))</f>
        <v>2.706473437094509</v>
      </c>
      <c r="I91" s="14">
        <f ca="1">MAX(I90,InnDraw!G90*(I90+RAND()*($B90-I90)),ImDraw!G90*(I90+RAND()*($C90-I90)))</f>
        <v>2.835371424340629</v>
      </c>
      <c r="J91" s="14">
        <f ca="1">MAX(J90,InnDraw!H90*(J90+RAND()*($B90-J90)),ImDraw!H90*(J90+RAND()*($C90-J90)))</f>
        <v>2.7836577089307046</v>
      </c>
      <c r="K91" s="14">
        <f ca="1">MAX(K90,InnDraw!I90*(K90+RAND()*($B90-K90)),ImDraw!I90*(K90+RAND()*($C90-K90)))</f>
        <v>2.7665192941936</v>
      </c>
    </row>
    <row r="92" spans="1:11" ht="12.75">
      <c r="A92" s="12">
        <f>1+A91</f>
        <v>89</v>
      </c>
      <c r="B92" s="14">
        <f ca="1">MAX(EXP(NORMINV(RAND(),tLevel+A92*tGrowth,tSdev)),C92,B91)</f>
        <v>2.9897072444763952</v>
      </c>
      <c r="C92" s="14">
        <f>MAX(D92:K92)</f>
        <v>2.982131785166957</v>
      </c>
      <c r="D92" s="14">
        <f ca="1">MAX(D91,InnDraw!B91*(D91+RAND()*($B91-D91)),ImDraw!B91*(D91+RAND()*($C91-D91)))</f>
        <v>2.5406265725232653</v>
      </c>
      <c r="E92" s="14">
        <f ca="1">MAX(E91,InnDraw!C91*(E91+RAND()*($B91-E91)),ImDraw!C91*(E91+RAND()*($C91-E91)))</f>
        <v>2.982131785166957</v>
      </c>
      <c r="F92" s="14">
        <f ca="1">MAX(F91,InnDraw!D91*(F91+RAND()*($B91-F91)),ImDraw!D91*(F91+RAND()*($C91-F91)))</f>
        <v>2.9424935729403914</v>
      </c>
      <c r="G92" s="14">
        <f ca="1">MAX(G91,InnDraw!E91*(G91+RAND()*($B91-G91)),ImDraw!E91*(G91+RAND()*($C91-G91)))</f>
        <v>2.5099692339413457</v>
      </c>
      <c r="H92" s="14">
        <f ca="1">MAX(H91,InnDraw!F91*(H91+RAND()*($B91-H91)),ImDraw!F91*(H91+RAND()*($C91-H91)))</f>
        <v>2.891934962826715</v>
      </c>
      <c r="I92" s="14">
        <f ca="1">MAX(I91,InnDraw!G91*(I91+RAND()*($B91-I91)),ImDraw!G91*(I91+RAND()*($C91-I91)))</f>
        <v>2.835371424340629</v>
      </c>
      <c r="J92" s="14">
        <f ca="1">MAX(J91,InnDraw!H91*(J91+RAND()*($B91-J91)),ImDraw!H91*(J91+RAND()*($C91-J91)))</f>
        <v>2.7836577089307046</v>
      </c>
      <c r="K92" s="14">
        <f ca="1">MAX(K91,InnDraw!I91*(K91+RAND()*($B91-K91)),ImDraw!I91*(K91+RAND()*($C91-K91)))</f>
        <v>2.7665192941936</v>
      </c>
    </row>
    <row r="93" spans="1:11" ht="12.75">
      <c r="A93" s="12">
        <f>1+A92</f>
        <v>90</v>
      </c>
      <c r="B93" s="14">
        <f ca="1">MAX(EXP(NORMINV(RAND(),tLevel+A93*tGrowth,tSdev)),C93,B92)</f>
        <v>3.032053535740769</v>
      </c>
      <c r="C93" s="14">
        <f>MAX(D93:K93)</f>
        <v>2.982131785166957</v>
      </c>
      <c r="D93" s="14">
        <f ca="1">MAX(D92,InnDraw!B92*(D92+RAND()*($B92-D92)),ImDraw!B92*(D92+RAND()*($C92-D92)))</f>
        <v>2.5406265725232653</v>
      </c>
      <c r="E93" s="14">
        <f ca="1">MAX(E92,InnDraw!C92*(E92+RAND()*($B92-E92)),ImDraw!C92*(E92+RAND()*($C92-E92)))</f>
        <v>2.982131785166957</v>
      </c>
      <c r="F93" s="14">
        <f ca="1">MAX(F92,InnDraw!D92*(F92+RAND()*($B92-F92)),ImDraw!D92*(F92+RAND()*($C92-F92)))</f>
        <v>2.9424935729403914</v>
      </c>
      <c r="G93" s="14">
        <f ca="1">MAX(G92,InnDraw!E92*(G92+RAND()*($B92-G92)),ImDraw!E92*(G92+RAND()*($C92-G92)))</f>
        <v>2.5099692339413457</v>
      </c>
      <c r="H93" s="14">
        <f ca="1">MAX(H92,InnDraw!F92*(H92+RAND()*($B92-H92)),ImDraw!F92*(H92+RAND()*($C92-H92)))</f>
        <v>2.891934962826715</v>
      </c>
      <c r="I93" s="14">
        <f ca="1">MAX(I92,InnDraw!G92*(I92+RAND()*($B92-I92)),ImDraw!G92*(I92+RAND()*($C92-I92)))</f>
        <v>2.8659886398661727</v>
      </c>
      <c r="J93" s="14">
        <f ca="1">MAX(J92,InnDraw!H92*(J92+RAND()*($B92-J92)),ImDraw!H92*(J92+RAND()*($C92-J92)))</f>
        <v>2.7836577089307046</v>
      </c>
      <c r="K93" s="14">
        <f ca="1">MAX(K92,InnDraw!I92*(K92+RAND()*($B92-K92)),ImDraw!I92*(K92+RAND()*($C92-K92)))</f>
        <v>2.7665192941936</v>
      </c>
    </row>
    <row r="94" spans="1:11" ht="12.75">
      <c r="A94" s="12">
        <f>1+A93</f>
        <v>91</v>
      </c>
      <c r="B94" s="14">
        <f ca="1">MAX(EXP(NORMINV(RAND(),tLevel+A94*tGrowth,tSdev)),C94,B93)</f>
        <v>3.0598347046789045</v>
      </c>
      <c r="C94" s="14">
        <f>MAX(D94:K94)</f>
        <v>2.982131785166957</v>
      </c>
      <c r="D94" s="14">
        <f ca="1">MAX(D93,InnDraw!B93*(D93+RAND()*($B93-D93)),ImDraw!B93*(D93+RAND()*($C93-D93)))</f>
        <v>2.5406265725232653</v>
      </c>
      <c r="E94" s="14">
        <f ca="1">MAX(E93,InnDraw!C93*(E93+RAND()*($B93-E93)),ImDraw!C93*(E93+RAND()*($C93-E93)))</f>
        <v>2.982131785166957</v>
      </c>
      <c r="F94" s="14">
        <f ca="1">MAX(F93,InnDraw!D93*(F93+RAND()*($B93-F93)),ImDraw!D93*(F93+RAND()*($C93-F93)))</f>
        <v>2.946350273182111</v>
      </c>
      <c r="G94" s="14">
        <f ca="1">MAX(G93,InnDraw!E93*(G93+RAND()*($B93-G93)),ImDraw!E93*(G93+RAND()*($C93-G93)))</f>
        <v>2.5099692339413457</v>
      </c>
      <c r="H94" s="14">
        <f ca="1">MAX(H93,InnDraw!F93*(H93+RAND()*($B93-H93)),ImDraw!F93*(H93+RAND()*($C93-H93)))</f>
        <v>2.891934962826715</v>
      </c>
      <c r="I94" s="14">
        <f ca="1">MAX(I93,InnDraw!G93*(I93+RAND()*($B93-I93)),ImDraw!G93*(I93+RAND()*($C93-I93)))</f>
        <v>2.938741526521457</v>
      </c>
      <c r="J94" s="14">
        <f ca="1">MAX(J93,InnDraw!H93*(J93+RAND()*($B93-J93)),ImDraw!H93*(J93+RAND()*($C93-J93)))</f>
        <v>2.7836577089307046</v>
      </c>
      <c r="K94" s="14">
        <f ca="1">MAX(K93,InnDraw!I93*(K93+RAND()*($B93-K93)),ImDraw!I93*(K93+RAND()*($C93-K93)))</f>
        <v>2.7665192941936</v>
      </c>
    </row>
    <row r="95" spans="1:11" ht="12.75">
      <c r="A95" s="12">
        <f>1+A94</f>
        <v>92</v>
      </c>
      <c r="B95" s="14">
        <f ca="1">MAX(EXP(NORMINV(RAND(),tLevel+A95*tGrowth,tSdev)),C95,B94)</f>
        <v>3.1566772359802338</v>
      </c>
      <c r="C95" s="14">
        <f>MAX(D95:K95)</f>
        <v>3.017496680271224</v>
      </c>
      <c r="D95" s="14">
        <f ca="1">MAX(D94,InnDraw!B94*(D94+RAND()*($B94-D94)),ImDraw!B94*(D94+RAND()*($C94-D94)))</f>
        <v>2.586488667682609</v>
      </c>
      <c r="E95" s="14">
        <f ca="1">MAX(E94,InnDraw!C94*(E94+RAND()*($B94-E94)),ImDraw!C94*(E94+RAND()*($C94-E94)))</f>
        <v>3.017496680271224</v>
      </c>
      <c r="F95" s="14">
        <f ca="1">MAX(F94,InnDraw!D94*(F94+RAND()*($B94-F94)),ImDraw!D94*(F94+RAND()*($C94-F94)))</f>
        <v>2.946350273182111</v>
      </c>
      <c r="G95" s="14">
        <f ca="1">MAX(G94,InnDraw!E94*(G94+RAND()*($B94-G94)),ImDraw!E94*(G94+RAND()*($C94-G94)))</f>
        <v>2.5099692339413457</v>
      </c>
      <c r="H95" s="14">
        <f ca="1">MAX(H94,InnDraw!F94*(H94+RAND()*($B94-H94)),ImDraw!F94*(H94+RAND()*($C94-H94)))</f>
        <v>2.891934962826715</v>
      </c>
      <c r="I95" s="14">
        <f ca="1">MAX(I94,InnDraw!G94*(I94+RAND()*($B94-I94)),ImDraw!G94*(I94+RAND()*($C94-I94)))</f>
        <v>2.938741526521457</v>
      </c>
      <c r="J95" s="14">
        <f ca="1">MAX(J94,InnDraw!H94*(J94+RAND()*($B94-J94)),ImDraw!H94*(J94+RAND()*($C94-J94)))</f>
        <v>2.7836577089307046</v>
      </c>
      <c r="K95" s="14">
        <f ca="1">MAX(K94,InnDraw!I94*(K94+RAND()*($B94-K94)),ImDraw!I94*(K94+RAND()*($C94-K94)))</f>
        <v>2.7920783913433342</v>
      </c>
    </row>
    <row r="96" spans="1:11" ht="12.75">
      <c r="A96" s="12">
        <f>1+A95</f>
        <v>93</v>
      </c>
      <c r="B96" s="14">
        <f ca="1">MAX(EXP(NORMINV(RAND(),tLevel+A96*tGrowth,tSdev)),C96,B95)</f>
        <v>3.1566772359802338</v>
      </c>
      <c r="C96" s="14">
        <f>MAX(D96:K96)</f>
        <v>3.1079402876269824</v>
      </c>
      <c r="D96" s="14">
        <f ca="1">MAX(D95,InnDraw!B95*(D95+RAND()*($B95-D95)),ImDraw!B95*(D95+RAND()*($C95-D95)))</f>
        <v>2.586488667682609</v>
      </c>
      <c r="E96" s="14">
        <f ca="1">MAX(E95,InnDraw!C95*(E95+RAND()*($B95-E95)),ImDraw!C95*(E95+RAND()*($C95-E95)))</f>
        <v>3.017496680271224</v>
      </c>
      <c r="F96" s="14">
        <f ca="1">MAX(F95,InnDraw!D95*(F95+RAND()*($B95-F95)),ImDraw!D95*(F95+RAND()*($C95-F95)))</f>
        <v>3.1079402876269824</v>
      </c>
      <c r="G96" s="14">
        <f ca="1">MAX(G95,InnDraw!E95*(G95+RAND()*($B95-G95)),ImDraw!E95*(G95+RAND()*($C95-G95)))</f>
        <v>3.0988676876475973</v>
      </c>
      <c r="H96" s="14">
        <f ca="1">MAX(H95,InnDraw!F95*(H95+RAND()*($B95-H95)),ImDraw!F95*(H95+RAND()*($C95-H95)))</f>
        <v>2.8998971794486748</v>
      </c>
      <c r="I96" s="14">
        <f ca="1">MAX(I95,InnDraw!G95*(I95+RAND()*($B95-I95)),ImDraw!G95*(I95+RAND()*($C95-I95)))</f>
        <v>2.938741526521457</v>
      </c>
      <c r="J96" s="14">
        <f ca="1">MAX(J95,InnDraw!H95*(J95+RAND()*($B95-J95)),ImDraw!H95*(J95+RAND()*($C95-J95)))</f>
        <v>2.7836577089307046</v>
      </c>
      <c r="K96" s="14">
        <f ca="1">MAX(K95,InnDraw!I95*(K95+RAND()*($B95-K95)),ImDraw!I95*(K95+RAND()*($C95-K95)))</f>
        <v>2.861515410035864</v>
      </c>
    </row>
    <row r="97" spans="1:11" ht="12.75">
      <c r="A97" s="12">
        <f>1+A96</f>
        <v>94</v>
      </c>
      <c r="B97" s="14">
        <f ca="1">MAX(EXP(NORMINV(RAND(),tLevel+A97*tGrowth,tSdev)),C97,B96)</f>
        <v>3.1566772359802338</v>
      </c>
      <c r="C97" s="14">
        <f>MAX(D97:K97)</f>
        <v>3.1079402876269824</v>
      </c>
      <c r="D97" s="14">
        <f ca="1">MAX(D96,InnDraw!B96*(D96+RAND()*($B96-D96)),ImDraw!B96*(D96+RAND()*($C96-D96)))</f>
        <v>2.586488667682609</v>
      </c>
      <c r="E97" s="14">
        <f ca="1">MAX(E96,InnDraw!C96*(E96+RAND()*($B96-E96)),ImDraw!C96*(E96+RAND()*($C96-E96)))</f>
        <v>3.017496680271224</v>
      </c>
      <c r="F97" s="14">
        <f ca="1">MAX(F96,InnDraw!D96*(F96+RAND()*($B96-F96)),ImDraw!D96*(F96+RAND()*($C96-F96)))</f>
        <v>3.1079402876269824</v>
      </c>
      <c r="G97" s="14">
        <f ca="1">MAX(G96,InnDraw!E96*(G96+RAND()*($B96-G96)),ImDraw!E96*(G96+RAND()*($C96-G96)))</f>
        <v>3.0988676876475973</v>
      </c>
      <c r="H97" s="14">
        <f ca="1">MAX(H96,InnDraw!F96*(H96+RAND()*($B96-H96)),ImDraw!F96*(H96+RAND()*($C96-H96)))</f>
        <v>3.0157248318027072</v>
      </c>
      <c r="I97" s="14">
        <f ca="1">MAX(I96,InnDraw!G96*(I96+RAND()*($B96-I96)),ImDraw!G96*(I96+RAND()*($C96-I96)))</f>
        <v>3.021022896841845</v>
      </c>
      <c r="J97" s="14">
        <f ca="1">MAX(J96,InnDraw!H96*(J96+RAND()*($B96-J96)),ImDraw!H96*(J96+RAND()*($C96-J96)))</f>
        <v>2.7836577089307046</v>
      </c>
      <c r="K97" s="14">
        <f ca="1">MAX(K96,InnDraw!I96*(K96+RAND()*($B96-K96)),ImDraw!I96*(K96+RAND()*($C96-K96)))</f>
        <v>2.861515410035864</v>
      </c>
    </row>
    <row r="98" spans="1:11" ht="12.75">
      <c r="A98" s="12">
        <f>1+A97</f>
        <v>95</v>
      </c>
      <c r="B98" s="14">
        <f ca="1">MAX(EXP(NORMINV(RAND(),tLevel+A98*tGrowth,tSdev)),C98,B97)</f>
        <v>3.1566772359802338</v>
      </c>
      <c r="C98" s="14">
        <f>MAX(D98:K98)</f>
        <v>3.134820860988737</v>
      </c>
      <c r="D98" s="14">
        <f ca="1">MAX(D97,InnDraw!B97*(D97+RAND()*($B97-D97)),ImDraw!B97*(D97+RAND()*($C97-D97)))</f>
        <v>2.586488667682609</v>
      </c>
      <c r="E98" s="14">
        <f ca="1">MAX(E97,InnDraw!C97*(E97+RAND()*($B97-E97)),ImDraw!C97*(E97+RAND()*($C97-E97)))</f>
        <v>3.1185776111677144</v>
      </c>
      <c r="F98" s="14">
        <f ca="1">MAX(F97,InnDraw!D97*(F97+RAND()*($B97-F97)),ImDraw!D97*(F97+RAND()*($C97-F97)))</f>
        <v>3.1203297750312764</v>
      </c>
      <c r="G98" s="14">
        <f ca="1">MAX(G97,InnDraw!E97*(G97+RAND()*($B97-G97)),ImDraw!E97*(G97+RAND()*($C97-G97)))</f>
        <v>3.0988676876475973</v>
      </c>
      <c r="H98" s="14">
        <f ca="1">MAX(H97,InnDraw!F97*(H97+RAND()*($B97-H97)),ImDraw!F97*(H97+RAND()*($C97-H97)))</f>
        <v>3.0566898863744143</v>
      </c>
      <c r="I98" s="14">
        <f ca="1">MAX(I97,InnDraw!G97*(I97+RAND()*($B97-I97)),ImDraw!G97*(I97+RAND()*($C97-I97)))</f>
        <v>3.134820860988737</v>
      </c>
      <c r="J98" s="14">
        <f ca="1">MAX(J97,InnDraw!H97*(J97+RAND()*($B97-J97)),ImDraw!H97*(J97+RAND()*($C97-J97)))</f>
        <v>2.7836577089307046</v>
      </c>
      <c r="K98" s="14">
        <f ca="1">MAX(K97,InnDraw!I97*(K97+RAND()*($B97-K97)),ImDraw!I97*(K97+RAND()*($C97-K97)))</f>
        <v>2.861515410035864</v>
      </c>
    </row>
    <row r="99" spans="1:11" ht="12.75">
      <c r="A99" s="12">
        <f>1+A98</f>
        <v>96</v>
      </c>
      <c r="B99" s="14">
        <f ca="1">MAX(EXP(NORMINV(RAND(),tLevel+A99*tGrowth,tSdev)),C99,B98)</f>
        <v>3.299577371737254</v>
      </c>
      <c r="C99" s="14">
        <f>MAX(D99:K99)</f>
        <v>3.1496992376948483</v>
      </c>
      <c r="D99" s="14">
        <f ca="1">MAX(D98,InnDraw!B98*(D98+RAND()*($B98-D98)),ImDraw!B98*(D98+RAND()*($C98-D98)))</f>
        <v>3.1415877323231602</v>
      </c>
      <c r="E99" s="14">
        <f ca="1">MAX(E98,InnDraw!C98*(E98+RAND()*($B98-E98)),ImDraw!C98*(E98+RAND()*($C98-E98)))</f>
        <v>3.1429240487840917</v>
      </c>
      <c r="F99" s="14">
        <f ca="1">MAX(F98,InnDraw!D98*(F98+RAND()*($B98-F98)),ImDraw!D98*(F98+RAND()*($C98-F98)))</f>
        <v>3.1496992376948483</v>
      </c>
      <c r="G99" s="14">
        <f ca="1">MAX(G98,InnDraw!E98*(G98+RAND()*($B98-G98)),ImDraw!E98*(G98+RAND()*($C98-G98)))</f>
        <v>3.0988676876475973</v>
      </c>
      <c r="H99" s="14">
        <f ca="1">MAX(H98,InnDraw!F98*(H98+RAND()*($B98-H98)),ImDraw!F98*(H98+RAND()*($C98-H98)))</f>
        <v>3.0566898863744143</v>
      </c>
      <c r="I99" s="14">
        <f ca="1">MAX(I98,InnDraw!G98*(I98+RAND()*($B98-I98)),ImDraw!G98*(I98+RAND()*($C98-I98)))</f>
        <v>3.1357608620942194</v>
      </c>
      <c r="J99" s="14">
        <f ca="1">MAX(J98,InnDraw!H98*(J98+RAND()*($B98-J98)),ImDraw!H98*(J98+RAND()*($C98-J98)))</f>
        <v>2.7836577089307046</v>
      </c>
      <c r="K99" s="14">
        <f ca="1">MAX(K98,InnDraw!I98*(K98+RAND()*($B98-K98)),ImDraw!I98*(K98+RAND()*($C98-K98)))</f>
        <v>2.861515410035864</v>
      </c>
    </row>
    <row r="100" spans="1:11" ht="12.75">
      <c r="A100" s="12">
        <f>1+A99</f>
        <v>97</v>
      </c>
      <c r="B100" s="14">
        <f ca="1">MAX(EXP(NORMINV(RAND(),tLevel+A100*tGrowth,tSdev)),C100,B99)</f>
        <v>3.299577371737254</v>
      </c>
      <c r="C100" s="14">
        <f>MAX(D100:K100)</f>
        <v>3.184275417386996</v>
      </c>
      <c r="D100" s="14">
        <f ca="1">MAX(D99,InnDraw!B99*(D99+RAND()*($B99-D99)),ImDraw!B99*(D99+RAND()*($C99-D99)))</f>
        <v>3.1456009794000237</v>
      </c>
      <c r="E100" s="14">
        <f ca="1">MAX(E99,InnDraw!C99*(E99+RAND()*($B99-E99)),ImDraw!C99*(E99+RAND()*($C99-E99)))</f>
        <v>3.184275417386996</v>
      </c>
      <c r="F100" s="14">
        <f ca="1">MAX(F99,InnDraw!D99*(F99+RAND()*($B99-F99)),ImDraw!D99*(F99+RAND()*($C99-F99)))</f>
        <v>3.1543548467184745</v>
      </c>
      <c r="G100" s="14">
        <f ca="1">MAX(G99,InnDraw!E99*(G99+RAND()*($B99-G99)),ImDraw!E99*(G99+RAND()*($C99-G99)))</f>
        <v>3.0988676876475973</v>
      </c>
      <c r="H100" s="14">
        <f ca="1">MAX(H99,InnDraw!F99*(H99+RAND()*($B99-H99)),ImDraw!F99*(H99+RAND()*($C99-H99)))</f>
        <v>3.0566898863744143</v>
      </c>
      <c r="I100" s="14">
        <f ca="1">MAX(I99,InnDraw!G99*(I99+RAND()*($B99-I99)),ImDraw!G99*(I99+RAND()*($C99-I99)))</f>
        <v>3.1357608620942194</v>
      </c>
      <c r="J100" s="14">
        <f ca="1">MAX(J99,InnDraw!H99*(J99+RAND()*($B99-J99)),ImDraw!H99*(J99+RAND()*($C99-J99)))</f>
        <v>2.7836577089307046</v>
      </c>
      <c r="K100" s="14">
        <f ca="1">MAX(K99,InnDraw!I99*(K99+RAND()*($B99-K99)),ImDraw!I99*(K99+RAND()*($C99-K99)))</f>
        <v>2.861515410035864</v>
      </c>
    </row>
    <row r="101" spans="1:11" ht="12.75">
      <c r="A101" s="12">
        <f>1+A100</f>
        <v>98</v>
      </c>
      <c r="B101" s="14">
        <f ca="1">MAX(EXP(NORMINV(RAND(),tLevel+A101*tGrowth,tSdev)),C101,B100)</f>
        <v>3.299577371737254</v>
      </c>
      <c r="C101" s="14">
        <f>MAX(D101:K101)</f>
        <v>3.2568253891281023</v>
      </c>
      <c r="D101" s="14">
        <f ca="1">MAX(D100,InnDraw!B100*(D100+RAND()*($B100-D100)),ImDraw!B100*(D100+RAND()*($C100-D100)))</f>
        <v>3.1456009794000237</v>
      </c>
      <c r="E101" s="14">
        <f ca="1">MAX(E100,InnDraw!C100*(E100+RAND()*($B100-E100)),ImDraw!C100*(E100+RAND()*($C100-E100)))</f>
        <v>3.2568253891281023</v>
      </c>
      <c r="F101" s="14">
        <f ca="1">MAX(F100,InnDraw!D100*(F100+RAND()*($B100-F100)),ImDraw!D100*(F100+RAND()*($C100-F100)))</f>
        <v>3.159710316577319</v>
      </c>
      <c r="G101" s="14">
        <f ca="1">MAX(G100,InnDraw!E100*(G100+RAND()*($B100-G100)),ImDraw!E100*(G100+RAND()*($C100-G100)))</f>
        <v>3.1207639989847853</v>
      </c>
      <c r="H101" s="14">
        <f ca="1">MAX(H100,InnDraw!F100*(H100+RAND()*($B100-H100)),ImDraw!F100*(H100+RAND()*($C100-H100)))</f>
        <v>3.0566898863744143</v>
      </c>
      <c r="I101" s="14">
        <f ca="1">MAX(I100,InnDraw!G100*(I100+RAND()*($B100-I100)),ImDraw!G100*(I100+RAND()*($C100-I100)))</f>
        <v>3.1357608620942194</v>
      </c>
      <c r="J101" s="14">
        <f ca="1">MAX(J100,InnDraw!H100*(J100+RAND()*($B100-J100)),ImDraw!H100*(J100+RAND()*($C100-J100)))</f>
        <v>2.7836577089307046</v>
      </c>
      <c r="K101" s="14">
        <f ca="1">MAX(K100,InnDraw!I100*(K100+RAND()*($B100-K100)),ImDraw!I100*(K100+RAND()*($C100-K100)))</f>
        <v>3.1717615644981487</v>
      </c>
    </row>
    <row r="102" spans="1:11" ht="12.75">
      <c r="A102" s="12">
        <f>1+A101</f>
        <v>99</v>
      </c>
      <c r="B102" s="14">
        <f ca="1">MAX(EXP(NORMINV(RAND(),tLevel+A102*tGrowth,tSdev)),C102,B101)</f>
        <v>3.299577371737254</v>
      </c>
      <c r="C102" s="14">
        <f>MAX(D102:K102)</f>
        <v>3.2754066321475848</v>
      </c>
      <c r="D102" s="14">
        <f ca="1">MAX(D101,InnDraw!B101*(D101+RAND()*($B101-D101)),ImDraw!B101*(D101+RAND()*($C101-D101)))</f>
        <v>3.1456009794000237</v>
      </c>
      <c r="E102" s="14">
        <f ca="1">MAX(E101,InnDraw!C101*(E101+RAND()*($B101-E101)),ImDraw!C101*(E101+RAND()*($C101-E101)))</f>
        <v>3.2754066321475848</v>
      </c>
      <c r="F102" s="14">
        <f ca="1">MAX(F101,InnDraw!D101*(F101+RAND()*($B101-F101)),ImDraw!D101*(F101+RAND()*($C101-F101)))</f>
        <v>3.230245970585452</v>
      </c>
      <c r="G102" s="14">
        <f ca="1">MAX(G101,InnDraw!E101*(G101+RAND()*($B101-G101)),ImDraw!E101*(G101+RAND()*($C101-G101)))</f>
        <v>3.1207639989847853</v>
      </c>
      <c r="H102" s="14">
        <f ca="1">MAX(H101,InnDraw!F101*(H101+RAND()*($B101-H101)),ImDraw!F101*(H101+RAND()*($C101-H101)))</f>
        <v>3.1813202910957346</v>
      </c>
      <c r="I102" s="14">
        <f ca="1">MAX(I101,InnDraw!G101*(I101+RAND()*($B101-I101)),ImDraw!G101*(I101+RAND()*($C101-I101)))</f>
        <v>3.1357608620942194</v>
      </c>
      <c r="J102" s="14">
        <f ca="1">MAX(J101,InnDraw!H101*(J101+RAND()*($B101-J101)),ImDraw!H101*(J101+RAND()*($C101-J101)))</f>
        <v>2.7836577089307046</v>
      </c>
      <c r="K102" s="14">
        <f ca="1">MAX(K101,InnDraw!I101*(K101+RAND()*($B101-K101)),ImDraw!I101*(K101+RAND()*($C101-K101)))</f>
        <v>3.1717615644981487</v>
      </c>
    </row>
    <row r="103" spans="1:11" ht="12.75">
      <c r="A103">
        <v>100</v>
      </c>
      <c r="B103" s="14">
        <f ca="1">MAX(EXP(NORMINV(RAND(),tLevel+A103*tGrowth,tSdev)),C103,B102)</f>
        <v>3.299577371737254</v>
      </c>
      <c r="C103" s="14">
        <f>MAX(D103:K103)</f>
        <v>3.2831708529872645</v>
      </c>
      <c r="D103" s="14">
        <f ca="1">MAX(D102,InnDraw!B102*(D102+RAND()*($B102-D102)),ImDraw!B102*(D102+RAND()*($C102-D102)))</f>
        <v>3.1456009794000237</v>
      </c>
      <c r="E103" s="14">
        <f ca="1">MAX(E102,InnDraw!C102*(E102+RAND()*($B102-E102)),ImDraw!C102*(E102+RAND()*($C102-E102)))</f>
        <v>3.2831708529872645</v>
      </c>
      <c r="F103" s="14">
        <f ca="1">MAX(F102,InnDraw!D102*(F102+RAND()*($B102-F102)),ImDraw!D102*(F102+RAND()*($C102-F102)))</f>
        <v>3.230245970585452</v>
      </c>
      <c r="G103" s="14">
        <f ca="1">MAX(G102,InnDraw!E102*(G102+RAND()*($B102-G102)),ImDraw!E102*(G102+RAND()*($C102-G102)))</f>
        <v>3.1207639989847853</v>
      </c>
      <c r="H103" s="14">
        <f ca="1">MAX(H102,InnDraw!F102*(H102+RAND()*($B102-H102)),ImDraw!F102*(H102+RAND()*($C102-H102)))</f>
        <v>3.1813202910957346</v>
      </c>
      <c r="I103" s="14">
        <f ca="1">MAX(I102,InnDraw!G102*(I102+RAND()*($B102-I102)),ImDraw!G102*(I102+RAND()*($C102-I102)))</f>
        <v>3.1357608620942194</v>
      </c>
      <c r="J103" s="14">
        <f ca="1">MAX(J102,InnDraw!H102*(J102+RAND()*($B102-J102)),ImDraw!H102*(J102+RAND()*($C102-J102)))</f>
        <v>2.7836577089307046</v>
      </c>
      <c r="K103" s="14">
        <f ca="1">MAX(K102,InnDraw!I102*(K102+RAND()*($B102-K102)),ImDraw!I102*(K102+RAND()*($C102-K102)))</f>
        <v>3.2196899898875015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2:11" ht="12.75">
      <c r="B1" s="9"/>
      <c r="C1" s="9" t="s">
        <v>39</v>
      </c>
      <c r="D1" s="9"/>
      <c r="E1" s="9"/>
      <c r="F1" s="9"/>
      <c r="G1" s="9"/>
      <c r="H1" s="9"/>
      <c r="I1" s="9"/>
      <c r="J1" s="9"/>
      <c r="K1" s="9"/>
    </row>
    <row r="2" spans="2:11" ht="12.75">
      <c r="B2" s="9" t="s">
        <v>40</v>
      </c>
      <c r="C2" s="9" t="s">
        <v>27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4">
        <f>+(dLevel*(1+dGrowth)^Q!A3)/C3</f>
        <v>0.1460942524583832</v>
      </c>
      <c r="C3" s="11">
        <f>SUM(D3:K3)</f>
        <v>458.60804838359945</v>
      </c>
      <c r="D3" s="11">
        <f>+K!C3*A!D3</f>
        <v>57.32600604794993</v>
      </c>
      <c r="E3" s="11">
        <f>+K!D3*A!E3</f>
        <v>57.32600604794993</v>
      </c>
      <c r="F3" s="11">
        <f>+K!E3*A!F3</f>
        <v>57.32600604794993</v>
      </c>
      <c r="G3" s="11">
        <f>+K!F3*A!G3</f>
        <v>57.32600604794993</v>
      </c>
      <c r="H3" s="11">
        <f>+K!G3*A!H3</f>
        <v>57.32600604794993</v>
      </c>
      <c r="I3" s="11">
        <f>+K!H3*A!I3</f>
        <v>57.32600604794993</v>
      </c>
      <c r="J3" s="11">
        <f>+K!I3*A!J3</f>
        <v>57.32600604794993</v>
      </c>
      <c r="K3" s="11">
        <f>+K!J3*A!K3</f>
        <v>57.32600604794993</v>
      </c>
    </row>
    <row r="4" spans="1:11" ht="12.75">
      <c r="A4" s="12">
        <f>1+A3</f>
        <v>1</v>
      </c>
      <c r="B4" s="14">
        <f>+(dLevel*(1+dGrowth)^Q!A4)/C4</f>
        <v>0.15211875771439903</v>
      </c>
      <c r="C4" s="11">
        <f>SUM(D4:K4)</f>
        <v>444.8498069320914</v>
      </c>
      <c r="D4" s="11">
        <f>+K!C4*A!D4</f>
        <v>55.60622586651144</v>
      </c>
      <c r="E4" s="11">
        <f>+K!D4*A!E4</f>
        <v>55.60622586651144</v>
      </c>
      <c r="F4" s="11">
        <f>+K!E4*A!F4</f>
        <v>55.60622586651144</v>
      </c>
      <c r="G4" s="11">
        <f>+K!F4*A!G4</f>
        <v>55.60622586651144</v>
      </c>
      <c r="H4" s="11">
        <f>+K!G4*A!H4</f>
        <v>55.60622586651144</v>
      </c>
      <c r="I4" s="11">
        <f>+K!H4*A!I4</f>
        <v>55.60622586651144</v>
      </c>
      <c r="J4" s="11">
        <f>+K!I4*A!J4</f>
        <v>55.60622586651144</v>
      </c>
      <c r="K4" s="11">
        <f>+K!J4*A!K4</f>
        <v>55.60622586651144</v>
      </c>
    </row>
    <row r="5" spans="1:11" ht="12.75">
      <c r="A5" s="12">
        <f>1+A4</f>
        <v>2</v>
      </c>
      <c r="B5" s="14">
        <f>+(dLevel*(1+dGrowth)^Q!A5)/C5</f>
        <v>0.15546083766980862</v>
      </c>
      <c r="C5" s="11">
        <f>SUM(D5:K5)</f>
        <v>439.63933955614675</v>
      </c>
      <c r="D5" s="11">
        <f>+K!C5*A!D5</f>
        <v>53.9380390905161</v>
      </c>
      <c r="E5" s="11">
        <f>+K!D5*A!E5</f>
        <v>53.9380390905161</v>
      </c>
      <c r="F5" s="11">
        <f>+K!E5*A!F5</f>
        <v>53.9380390905161</v>
      </c>
      <c r="G5" s="11">
        <f>+K!F5*A!G5</f>
        <v>53.9380390905161</v>
      </c>
      <c r="H5" s="11">
        <f>+K!G5*A!H5</f>
        <v>57.4438980972301</v>
      </c>
      <c r="I5" s="11">
        <f>+K!H5*A!I5</f>
        <v>54.5393196663679</v>
      </c>
      <c r="J5" s="11">
        <f>+K!I5*A!J5</f>
        <v>53.9380390905161</v>
      </c>
      <c r="K5" s="11">
        <f>+K!J5*A!K5</f>
        <v>57.96592633996831</v>
      </c>
    </row>
    <row r="6" spans="1:11" ht="12.75">
      <c r="A6" s="12">
        <f>1+A5</f>
        <v>3</v>
      </c>
      <c r="B6" s="14">
        <f>+(dLevel*(1+dGrowth)^Q!A6)/C6</f>
        <v>0.16037927546735475</v>
      </c>
      <c r="C6" s="11">
        <f>SUM(D6:K6)</f>
        <v>430.4182494829334</v>
      </c>
      <c r="D6" s="11">
        <f>+K!C6*A!D6</f>
        <v>52.41860269749402</v>
      </c>
      <c r="E6" s="11">
        <f>+K!D6*A!E6</f>
        <v>52.41860269749402</v>
      </c>
      <c r="F6" s="11">
        <f>+K!E6*A!F6</f>
        <v>52.41860269749402</v>
      </c>
      <c r="G6" s="11">
        <f>+K!F6*A!G6</f>
        <v>52.41860269749402</v>
      </c>
      <c r="H6" s="11">
        <f>+K!G6*A!H6</f>
        <v>57.18802837377189</v>
      </c>
      <c r="I6" s="11">
        <f>+K!H6*A!I6</f>
        <v>53.22478006932459</v>
      </c>
      <c r="J6" s="11">
        <f>+K!I6*A!J6</f>
        <v>52.41860269749402</v>
      </c>
      <c r="K6" s="11">
        <f>+K!J6*A!K6</f>
        <v>57.912427552366815</v>
      </c>
    </row>
    <row r="7" spans="1:11" ht="12.75">
      <c r="A7" s="12">
        <f>1+A6</f>
        <v>4</v>
      </c>
      <c r="B7" s="14">
        <f>+(dLevel*(1+dGrowth)^Q!A7)/C7</f>
        <v>0.1627587593263732</v>
      </c>
      <c r="C7" s="11">
        <f>SUM(D7:K7)</f>
        <v>428.36692143980105</v>
      </c>
      <c r="D7" s="11">
        <f>+K!C7*A!D7</f>
        <v>51.54707247830736</v>
      </c>
      <c r="E7" s="11">
        <f>+K!D7*A!E7</f>
        <v>51.54707247830736</v>
      </c>
      <c r="F7" s="11">
        <f>+K!E7*A!F7</f>
        <v>51.54707247830736</v>
      </c>
      <c r="G7" s="11">
        <f>+K!F7*A!G7</f>
        <v>51.54707247830736</v>
      </c>
      <c r="H7" s="11">
        <f>+K!G7*A!H7</f>
        <v>57.6363677156171</v>
      </c>
      <c r="I7" s="11">
        <f>+K!H7*A!I7</f>
        <v>52.802348398534235</v>
      </c>
      <c r="J7" s="11">
        <f>+K!I7*A!J7</f>
        <v>53.16249199668919</v>
      </c>
      <c r="K7" s="11">
        <f>+K!J7*A!K7</f>
        <v>58.57742341573106</v>
      </c>
    </row>
    <row r="8" spans="1:11" ht="12.75">
      <c r="A8" s="12">
        <f>1+A7</f>
        <v>5</v>
      </c>
      <c r="B8" s="14">
        <f>+(dLevel*(1+dGrowth)^Q!A8)/C8</f>
        <v>0.16255644609354397</v>
      </c>
      <c r="C8" s="11">
        <f>SUM(D8:K8)</f>
        <v>433.1890555492199</v>
      </c>
      <c r="D8" s="11">
        <f>+K!C8*A!D8</f>
        <v>50.97790758244817</v>
      </c>
      <c r="E8" s="11">
        <f>+K!D8*A!E8</f>
        <v>50.97790758244817</v>
      </c>
      <c r="F8" s="11">
        <f>+K!E8*A!F8</f>
        <v>56.34698989332272</v>
      </c>
      <c r="G8" s="11">
        <f>+K!F8*A!G8</f>
        <v>50.97790758244817</v>
      </c>
      <c r="H8" s="11">
        <f>+K!G8*A!H8</f>
        <v>58.55782976699315</v>
      </c>
      <c r="I8" s="11">
        <f>+K!H8*A!I8</f>
        <v>52.53697460814137</v>
      </c>
      <c r="J8" s="11">
        <f>+K!I8*A!J8</f>
        <v>53.211916522281676</v>
      </c>
      <c r="K8" s="11">
        <f>+K!J8*A!K8</f>
        <v>59.60162201113648</v>
      </c>
    </row>
    <row r="9" spans="1:11" ht="12.75">
      <c r="A9" s="12">
        <f>1+A8</f>
        <v>6</v>
      </c>
      <c r="B9" s="14">
        <f>+(dLevel*(1+dGrowth)^Q!A9)/C9</f>
        <v>0.1594763848630387</v>
      </c>
      <c r="C9" s="11">
        <f>SUM(D9:K9)</f>
        <v>445.9710455021148</v>
      </c>
      <c r="D9" s="11">
        <f>+K!C9*A!D9</f>
        <v>53.78697309620708</v>
      </c>
      <c r="E9" s="11">
        <f>+K!D9*A!E9</f>
        <v>54.24090518136385</v>
      </c>
      <c r="F9" s="11">
        <f>+K!E9*A!F9</f>
        <v>57.96224602689076</v>
      </c>
      <c r="G9" s="11">
        <f>+K!F9*A!G9</f>
        <v>54.23478186983674</v>
      </c>
      <c r="H9" s="11">
        <f>+K!G9*A!H9</f>
        <v>59.38721473512054</v>
      </c>
      <c r="I9" s="11">
        <f>+K!H9*A!I9</f>
        <v>52.247595349307936</v>
      </c>
      <c r="J9" s="11">
        <f>+K!I9*A!J9</f>
        <v>53.23532836430331</v>
      </c>
      <c r="K9" s="11">
        <f>+K!J9*A!K9</f>
        <v>60.876000879084565</v>
      </c>
    </row>
    <row r="10" spans="1:11" ht="12.75">
      <c r="A10" s="12">
        <f>1+A9</f>
        <v>7</v>
      </c>
      <c r="B10" s="14">
        <f>+(dLevel*(1+dGrowth)^Q!A10)/C10</f>
        <v>0.15951047724390638</v>
      </c>
      <c r="C10" s="11">
        <f>SUM(D10:K10)</f>
        <v>450.3344848083566</v>
      </c>
      <c r="D10" s="11">
        <f>+K!C10*A!D10</f>
        <v>54.135544290328276</v>
      </c>
      <c r="E10" s="11">
        <f>+K!D10*A!E10</f>
        <v>54.77530387253222</v>
      </c>
      <c r="F10" s="11">
        <f>+K!E10*A!F10</f>
        <v>59.16066750875083</v>
      </c>
      <c r="G10" s="11">
        <f>+K!F10*A!G10</f>
        <v>54.76665347551377</v>
      </c>
      <c r="H10" s="11">
        <f>+K!G10*A!H10</f>
        <v>59.77014191317671</v>
      </c>
      <c r="I10" s="11">
        <f>+K!H10*A!I10</f>
        <v>53.321806800739104</v>
      </c>
      <c r="J10" s="11">
        <f>+K!I10*A!J10</f>
        <v>52.86185359015534</v>
      </c>
      <c r="K10" s="11">
        <f>+K!J10*A!K10</f>
        <v>61.54251335716031</v>
      </c>
    </row>
    <row r="11" spans="1:11" ht="12.75">
      <c r="A11" s="12">
        <f>1+A10</f>
        <v>8</v>
      </c>
      <c r="B11" s="14">
        <f>+(dLevel*(1+dGrowth)^Q!A11)/C11</f>
        <v>0.15813598668509604</v>
      </c>
      <c r="C11" s="11">
        <f>SUM(D11:K11)</f>
        <v>458.79120115496886</v>
      </c>
      <c r="D11" s="11">
        <f>+K!C11*A!D11</f>
        <v>54.490998055815574</v>
      </c>
      <c r="E11" s="11">
        <f>+K!D11*A!E11</f>
        <v>55.31968537791319</v>
      </c>
      <c r="F11" s="11">
        <f>+K!E11*A!F11</f>
        <v>60.3890997740584</v>
      </c>
      <c r="G11" s="11">
        <f>+K!F11*A!G11</f>
        <v>55.30845752911529</v>
      </c>
      <c r="H11" s="11">
        <f>+K!G11*A!H11</f>
        <v>60.16064264537447</v>
      </c>
      <c r="I11" s="11">
        <f>+K!H11*A!I11</f>
        <v>53.87284103513033</v>
      </c>
      <c r="J11" s="11">
        <f>+K!I11*A!J11</f>
        <v>56.230064310971464</v>
      </c>
      <c r="K11" s="11">
        <f>+K!J11*A!K11</f>
        <v>63.0194124265902</v>
      </c>
    </row>
    <row r="12" spans="1:11" ht="12.75">
      <c r="A12" s="12">
        <f>1+A11</f>
        <v>9</v>
      </c>
      <c r="B12" s="14">
        <f>+(dLevel*(1+dGrowth)^Q!A12)/C12</f>
        <v>0.15825757200584079</v>
      </c>
      <c r="C12" s="11">
        <f>SUM(D12:K12)</f>
        <v>463.02311062340686</v>
      </c>
      <c r="D12" s="11">
        <f>+K!C12*A!D12</f>
        <v>54.66115269351148</v>
      </c>
      <c r="E12" s="11">
        <f>+K!D12*A!E12</f>
        <v>56.00998127863772</v>
      </c>
      <c r="F12" s="11">
        <f>+K!E12*A!F12</f>
        <v>61.427708830345644</v>
      </c>
      <c r="G12" s="11">
        <f>+K!F12*A!G12</f>
        <v>55.66358817676214</v>
      </c>
      <c r="H12" s="11">
        <f>+K!G12*A!H12</f>
        <v>60.346555817901944</v>
      </c>
      <c r="I12" s="11">
        <f>+K!H12*A!I12</f>
        <v>53.9106214372254</v>
      </c>
      <c r="J12" s="11">
        <f>+K!I12*A!J12</f>
        <v>57.18441339540992</v>
      </c>
      <c r="K12" s="11">
        <f>+K!J12*A!K12</f>
        <v>63.81908899361259</v>
      </c>
    </row>
    <row r="13" spans="1:11" ht="12.75">
      <c r="A13" s="12">
        <f>1+A12</f>
        <v>10</v>
      </c>
      <c r="B13" s="14">
        <f>+(dLevel*(1+dGrowth)^Q!A13)/C13</f>
        <v>0.1582209857326695</v>
      </c>
      <c r="C13" s="11">
        <f>SUM(D13:K13)</f>
        <v>467.7614796787933</v>
      </c>
      <c r="D13" s="11">
        <f>+K!C13*A!D13</f>
        <v>54.84848821748798</v>
      </c>
      <c r="E13" s="11">
        <f>+K!D13*A!E13</f>
        <v>57.03335975754732</v>
      </c>
      <c r="F13" s="11">
        <f>+K!E13*A!F13</f>
        <v>62.50355595432892</v>
      </c>
      <c r="G13" s="11">
        <f>+K!F13*A!G13</f>
        <v>56.038095141914546</v>
      </c>
      <c r="H13" s="11">
        <f>+K!G13*A!H13</f>
        <v>60.551423321590704</v>
      </c>
      <c r="I13" s="11">
        <f>+K!H13*A!I13</f>
        <v>53.96474891952903</v>
      </c>
      <c r="J13" s="11">
        <f>+K!I13*A!J13</f>
        <v>58.17298696352914</v>
      </c>
      <c r="K13" s="11">
        <f>+K!J13*A!K13</f>
        <v>64.64882140286561</v>
      </c>
    </row>
    <row r="14" spans="1:11" ht="12.75">
      <c r="A14" s="12">
        <f>1+A13</f>
        <v>11</v>
      </c>
      <c r="B14" s="14">
        <f>+(dLevel*(1+dGrowth)^Q!A14)/C14</f>
        <v>0.15748747018134807</v>
      </c>
      <c r="C14" s="11">
        <f>SUM(D14:K14)</f>
        <v>474.6395325323421</v>
      </c>
      <c r="D14" s="11">
        <f>+K!C14*A!D14</f>
        <v>55.03143858692327</v>
      </c>
      <c r="E14" s="11">
        <f>+K!D14*A!E14</f>
        <v>57.757594017524326</v>
      </c>
      <c r="F14" s="11">
        <f>+K!E14*A!F14</f>
        <v>63.59231312714419</v>
      </c>
      <c r="G14" s="11">
        <f>+K!F14*A!G14</f>
        <v>56.40994281523063</v>
      </c>
      <c r="H14" s="11">
        <f>+K!G14*A!H14</f>
        <v>63.07124942379765</v>
      </c>
      <c r="I14" s="11">
        <f>+K!H14*A!I14</f>
        <v>54.014014784349136</v>
      </c>
      <c r="J14" s="11">
        <f>+K!I14*A!J14</f>
        <v>59.17313215895712</v>
      </c>
      <c r="K14" s="11">
        <f>+K!J14*A!K14</f>
        <v>65.58984761841577</v>
      </c>
    </row>
    <row r="15" spans="1:11" ht="12.75">
      <c r="A15" s="12">
        <f>1+A14</f>
        <v>12</v>
      </c>
      <c r="B15" s="14">
        <f>+(dLevel*(1+dGrowth)^Q!A15)/C15</f>
        <v>0.15692084754454835</v>
      </c>
      <c r="C15" s="11">
        <f>SUM(D15:K15)</f>
        <v>481.11693379306405</v>
      </c>
      <c r="D15" s="11">
        <f>+K!C15*A!D15</f>
        <v>55.11387316455049</v>
      </c>
      <c r="E15" s="11">
        <f>+K!D15*A!E15</f>
        <v>58.382382234684584</v>
      </c>
      <c r="F15" s="11">
        <f>+K!E15*A!F15</f>
        <v>64.96232119667383</v>
      </c>
      <c r="G15" s="11">
        <f>+K!F15*A!G15</f>
        <v>56.67973572525736</v>
      </c>
      <c r="H15" s="11">
        <f>+K!G15*A!H15</f>
        <v>64.11382169279187</v>
      </c>
      <c r="I15" s="11">
        <f>+K!H15*A!I15</f>
        <v>53.96467586593777</v>
      </c>
      <c r="J15" s="11">
        <f>+K!I15*A!J15</f>
        <v>60.07793425365368</v>
      </c>
      <c r="K15" s="11">
        <f>+K!J15*A!K15</f>
        <v>67.8221896595145</v>
      </c>
    </row>
    <row r="16" spans="1:11" ht="12.75">
      <c r="A16" s="12">
        <f>1+A15</f>
        <v>13</v>
      </c>
      <c r="B16" s="14">
        <f>+(dLevel*(1+dGrowth)^Q!A16)/C16</f>
        <v>0.15557000970834514</v>
      </c>
      <c r="C16" s="11">
        <f>SUM(D16:K16)</f>
        <v>490.14749007205376</v>
      </c>
      <c r="D16" s="11">
        <f>+K!C16*A!D16</f>
        <v>58.544175487855874</v>
      </c>
      <c r="E16" s="11">
        <f>+K!D16*A!E16</f>
        <v>59.7550802205738</v>
      </c>
      <c r="F16" s="11">
        <f>+K!E16*A!F16</f>
        <v>66.03176095419573</v>
      </c>
      <c r="G16" s="11">
        <f>+K!F16*A!G16</f>
        <v>56.869691998475915</v>
      </c>
      <c r="H16" s="11">
        <f>+K!G16*A!H16</f>
        <v>65.07915038647886</v>
      </c>
      <c r="I16" s="11">
        <f>+K!H16*A!I16</f>
        <v>53.83924712345939</v>
      </c>
      <c r="J16" s="11">
        <f>+K!I16*A!J16</f>
        <v>60.908309207618125</v>
      </c>
      <c r="K16" s="11">
        <f>+K!J16*A!K16</f>
        <v>69.12007469339606</v>
      </c>
    </row>
    <row r="17" spans="1:11" ht="12.75">
      <c r="A17" s="12">
        <f>1+A16</f>
        <v>14</v>
      </c>
      <c r="B17" s="14">
        <f>+(dLevel*(1+dGrowth)^Q!A17)/C17</f>
        <v>0.1551369082579215</v>
      </c>
      <c r="C17" s="11">
        <f>SUM(D17:K17)</f>
        <v>496.4310114965065</v>
      </c>
      <c r="D17" s="11">
        <f>+K!C17*A!D17</f>
        <v>59.768862421201675</v>
      </c>
      <c r="E17" s="11">
        <f>+K!D17*A!E17</f>
        <v>61.81209471245118</v>
      </c>
      <c r="F17" s="11">
        <f>+K!E17*A!F17</f>
        <v>66.88603366408812</v>
      </c>
      <c r="G17" s="11">
        <f>+K!F17*A!G17</f>
        <v>56.86622862590856</v>
      </c>
      <c r="H17" s="11">
        <f>+K!G17*A!H17</f>
        <v>65.83038665108356</v>
      </c>
      <c r="I17" s="11">
        <f>+K!H17*A!I17</f>
        <v>53.53302492743469</v>
      </c>
      <c r="J17" s="11">
        <f>+K!I17*A!J17</f>
        <v>61.5368342851072</v>
      </c>
      <c r="K17" s="11">
        <f>+K!J17*A!K17</f>
        <v>70.19754620923152</v>
      </c>
    </row>
    <row r="18" spans="1:11" ht="12.75">
      <c r="A18" s="12">
        <f>1+A17</f>
        <v>15</v>
      </c>
      <c r="B18" s="14">
        <f>+(dLevel*(1+dGrowth)^Q!A18)/C18</f>
        <v>0.15512110032192103</v>
      </c>
      <c r="C18" s="11">
        <f>SUM(D18:K18)</f>
        <v>501.4464173369306</v>
      </c>
      <c r="D18" s="11">
        <f>+K!C18*A!D18</f>
        <v>60.95028813818325</v>
      </c>
      <c r="E18" s="11">
        <f>+K!D18*A!E18</f>
        <v>63.0181532202638</v>
      </c>
      <c r="F18" s="11">
        <f>+K!E18*A!F18</f>
        <v>67.67576198442043</v>
      </c>
      <c r="G18" s="11">
        <f>+K!F18*A!G18</f>
        <v>56.800551533773</v>
      </c>
      <c r="H18" s="11">
        <f>+K!G18*A!H18</f>
        <v>66.51614695800373</v>
      </c>
      <c r="I18" s="11">
        <f>+K!H18*A!I18</f>
        <v>53.17081575003446</v>
      </c>
      <c r="J18" s="11">
        <f>+K!I18*A!J18</f>
        <v>62.10274319766291</v>
      </c>
      <c r="K18" s="11">
        <f>+K!J18*A!K18</f>
        <v>71.21195655458907</v>
      </c>
    </row>
    <row r="19" spans="1:11" ht="12.75">
      <c r="A19" s="12">
        <f>1+A18</f>
        <v>16</v>
      </c>
      <c r="B19" s="14">
        <f>+(dLevel*(1+dGrowth)^Q!A19)/C19</f>
        <v>0.15510086305113926</v>
      </c>
      <c r="C19" s="11">
        <f>SUM(D19:K19)</f>
        <v>506.5269635797217</v>
      </c>
      <c r="D19" s="11">
        <f>+K!C19*A!D19</f>
        <v>62.15250280576278</v>
      </c>
      <c r="E19" s="11">
        <f>+K!D19*A!E19</f>
        <v>64.24509483437646</v>
      </c>
      <c r="F19" s="11">
        <f>+K!E19*A!F19</f>
        <v>68.47202288582201</v>
      </c>
      <c r="G19" s="11">
        <f>+K!F19*A!G19</f>
        <v>56.73268214723593</v>
      </c>
      <c r="H19" s="11">
        <f>+K!G19*A!H19</f>
        <v>67.20631634275554</v>
      </c>
      <c r="I19" s="11">
        <f>+K!H19*A!I19</f>
        <v>52.80896450706473</v>
      </c>
      <c r="J19" s="11">
        <f>+K!I19*A!J19</f>
        <v>62.67131098084419</v>
      </c>
      <c r="K19" s="11">
        <f>+K!J19*A!K19</f>
        <v>72.23806907586014</v>
      </c>
    </row>
    <row r="20" spans="1:11" ht="12.75">
      <c r="A20" s="12">
        <f>1+A19</f>
        <v>17</v>
      </c>
      <c r="B20" s="14">
        <f>+(dLevel*(1+dGrowth)^Q!A20)/C20</f>
        <v>0.15507803893969077</v>
      </c>
      <c r="C20" s="11">
        <f>SUM(D20:K20)</f>
        <v>511.66752845543124</v>
      </c>
      <c r="D20" s="11">
        <f>+K!C20*A!D20</f>
        <v>63.37508367591954</v>
      </c>
      <c r="E20" s="11">
        <f>+K!D20*A!E20</f>
        <v>65.49246713269186</v>
      </c>
      <c r="F20" s="11">
        <f>+K!E20*A!F20</f>
        <v>69.27403634594819</v>
      </c>
      <c r="G20" s="11">
        <f>+K!F20*A!G20</f>
        <v>56.6619936500133</v>
      </c>
      <c r="H20" s="11">
        <f>+K!G20*A!H20</f>
        <v>67.90010982788985</v>
      </c>
      <c r="I20" s="11">
        <f>+K!H20*A!I20</f>
        <v>52.44691485490504</v>
      </c>
      <c r="J20" s="11">
        <f>+K!I20*A!J20</f>
        <v>63.24179574282461</v>
      </c>
      <c r="K20" s="11">
        <f>+K!J20*A!K20</f>
        <v>73.27512722523878</v>
      </c>
    </row>
    <row r="21" spans="1:11" ht="12.75">
      <c r="A21" s="12">
        <f>1+A20</f>
        <v>18</v>
      </c>
      <c r="B21" s="14">
        <f>+(dLevel*(1+dGrowth)^Q!A21)/C21</f>
        <v>0.15388652563608518</v>
      </c>
      <c r="C21" s="11">
        <f>SUM(D21:K21)</f>
        <v>520.7855628668111</v>
      </c>
      <c r="D21" s="11">
        <f>+K!C21*A!D21</f>
        <v>67.30414469976027</v>
      </c>
      <c r="E21" s="11">
        <f>+K!D21*A!E21</f>
        <v>66.76008310463853</v>
      </c>
      <c r="F21" s="11">
        <f>+K!E21*A!F21</f>
        <v>71.31539508835546</v>
      </c>
      <c r="G21" s="11">
        <f>+K!F21*A!G21</f>
        <v>56.58812637929306</v>
      </c>
      <c r="H21" s="11">
        <f>+K!G21*A!H21</f>
        <v>68.59703519204615</v>
      </c>
      <c r="I21" s="11">
        <f>+K!H21*A!I21</f>
        <v>52.0843668222062</v>
      </c>
      <c r="J21" s="11">
        <f>+K!I21*A!J21</f>
        <v>63.81373099643113</v>
      </c>
      <c r="K21" s="11">
        <f>+K!J21*A!K21</f>
        <v>74.32268058408033</v>
      </c>
    </row>
    <row r="22" spans="1:11" ht="12.75">
      <c r="A22" s="12">
        <f>1+A21</f>
        <v>19</v>
      </c>
      <c r="B22" s="14">
        <f>+(dLevel*(1+dGrowth)^Q!A22)/C22</f>
        <v>0.15260425744011505</v>
      </c>
      <c r="C22" s="11">
        <f>SUM(D22:K22)</f>
        <v>530.4131158429861</v>
      </c>
      <c r="D22" s="11">
        <f>+K!C22*A!D22</f>
        <v>69.5562895062764</v>
      </c>
      <c r="E22" s="11">
        <f>+K!D22*A!E22</f>
        <v>67.84070053675339</v>
      </c>
      <c r="F22" s="11">
        <f>+K!E22*A!F22</f>
        <v>76.66743604408678</v>
      </c>
      <c r="G22" s="11">
        <f>+K!F22*A!G22</f>
        <v>56.344034567455886</v>
      </c>
      <c r="H22" s="11">
        <f>+K!G22*A!H22</f>
        <v>69.08855138231965</v>
      </c>
      <c r="I22" s="11">
        <f>+K!H22*A!I22</f>
        <v>51.56980431183118</v>
      </c>
      <c r="J22" s="11">
        <f>+K!I22*A!J22</f>
        <v>64.19369663588488</v>
      </c>
      <c r="K22" s="11">
        <f>+K!J22*A!K22</f>
        <v>75.15260285837799</v>
      </c>
    </row>
    <row r="23" spans="1:11" ht="12.75">
      <c r="A23" s="12">
        <f>1+A22</f>
        <v>20</v>
      </c>
      <c r="B23" s="14">
        <f>+(dLevel*(1+dGrowth)^Q!A23)/C23</f>
        <v>0.1480762011669155</v>
      </c>
      <c r="C23" s="11">
        <f>SUM(D23:K23)</f>
        <v>552.099068130198</v>
      </c>
      <c r="D23" s="11">
        <f>+K!C23*A!D23</f>
        <v>71.63660315365946</v>
      </c>
      <c r="E23" s="11">
        <f>+K!D23*A!E23</f>
        <v>71.50949971464206</v>
      </c>
      <c r="F23" s="11">
        <f>+K!E23*A!F23</f>
        <v>79.42171084973579</v>
      </c>
      <c r="G23" s="11">
        <f>+K!F23*A!G23</f>
        <v>55.918492481617555</v>
      </c>
      <c r="H23" s="11">
        <f>+K!G23*A!H23</f>
        <v>69.35319754028298</v>
      </c>
      <c r="I23" s="11">
        <f>+K!H23*A!I23</f>
        <v>59.43396670438142</v>
      </c>
      <c r="J23" s="11">
        <f>+K!I23*A!J23</f>
        <v>64.36250360630184</v>
      </c>
      <c r="K23" s="11">
        <f>+K!J23*A!K23</f>
        <v>80.46309407957689</v>
      </c>
    </row>
    <row r="24" spans="1:11" ht="12.75">
      <c r="A24" s="12">
        <f>1+A23</f>
        <v>21</v>
      </c>
      <c r="B24" s="14">
        <f>+(dLevel*(1+dGrowth)^Q!A24)/C24</f>
        <v>0.14621718763773156</v>
      </c>
      <c r="C24" s="11">
        <f>SUM(D24:K24)</f>
        <v>564.7096715322922</v>
      </c>
      <c r="D24" s="11">
        <f>+K!C24*A!D24</f>
        <v>79.55152072200403</v>
      </c>
      <c r="E24" s="11">
        <f>+K!D24*A!E24</f>
        <v>72.71044670015876</v>
      </c>
      <c r="F24" s="11">
        <f>+K!E24*A!F24</f>
        <v>81.26403746513687</v>
      </c>
      <c r="G24" s="11">
        <f>+K!F24*A!G24</f>
        <v>54.85656081128817</v>
      </c>
      <c r="H24" s="11">
        <f>+K!G24*A!H24</f>
        <v>68.80216127796119</v>
      </c>
      <c r="I24" s="11">
        <f>+K!H24*A!I24</f>
        <v>61.663083081101696</v>
      </c>
      <c r="J24" s="11">
        <f>+K!I24*A!J24</f>
        <v>63.7761216234041</v>
      </c>
      <c r="K24" s="11">
        <f>+K!J24*A!K24</f>
        <v>82.08573985123739</v>
      </c>
    </row>
    <row r="25" spans="1:11" ht="12.75">
      <c r="A25" s="12">
        <f>1+A24</f>
        <v>22</v>
      </c>
      <c r="B25" s="14">
        <f>+(dLevel*(1+dGrowth)^Q!A25)/C25</f>
        <v>0.14240016231548747</v>
      </c>
      <c r="C25" s="11">
        <f>SUM(D25:K25)</f>
        <v>585.6451372474423</v>
      </c>
      <c r="D25" s="11">
        <f>+K!C25*A!D25</f>
        <v>83.47359748541749</v>
      </c>
      <c r="E25" s="11">
        <f>+K!D25*A!E25</f>
        <v>73.557450072361</v>
      </c>
      <c r="F25" s="11">
        <f>+K!E25*A!F25</f>
        <v>82.7244452163651</v>
      </c>
      <c r="G25" s="11">
        <f>+K!F25*A!G25</f>
        <v>53.55719072834258</v>
      </c>
      <c r="H25" s="11">
        <f>+K!G25*A!H25</f>
        <v>74.67379297302742</v>
      </c>
      <c r="I25" s="11">
        <f>+K!H25*A!I25</f>
        <v>63.64249916151464</v>
      </c>
      <c r="J25" s="11">
        <f>+K!I25*A!J25</f>
        <v>64.68686489339424</v>
      </c>
      <c r="K25" s="11">
        <f>+K!J25*A!K25</f>
        <v>89.32929671701982</v>
      </c>
    </row>
    <row r="26" spans="1:11" ht="12.75">
      <c r="A26" s="12">
        <f>1+A25</f>
        <v>23</v>
      </c>
      <c r="B26" s="14">
        <f>+(dLevel*(1+dGrowth)^Q!A26)/C26</f>
        <v>0.1418027528776445</v>
      </c>
      <c r="C26" s="11">
        <f>SUM(D26:K26)</f>
        <v>593.9935616202263</v>
      </c>
      <c r="D26" s="11">
        <f>+K!C26*A!D26</f>
        <v>86.62513677281216</v>
      </c>
      <c r="E26" s="11">
        <f>+K!D26*A!E26</f>
        <v>73.63722418399739</v>
      </c>
      <c r="F26" s="11">
        <f>+K!E26*A!F26</f>
        <v>83.32350474262469</v>
      </c>
      <c r="G26" s="11">
        <f>+K!F26*A!G26</f>
        <v>51.9504750064923</v>
      </c>
      <c r="H26" s="11">
        <f>+K!G26*A!H26</f>
        <v>75.72677106507159</v>
      </c>
      <c r="I26" s="11">
        <f>+K!H26*A!I26</f>
        <v>66.62348220649504</v>
      </c>
      <c r="J26" s="11">
        <f>+K!I26*A!J26</f>
        <v>63.82883500877408</v>
      </c>
      <c r="K26" s="11">
        <f>+K!J26*A!K26</f>
        <v>92.27813263395895</v>
      </c>
    </row>
    <row r="27" spans="1:11" ht="12.75">
      <c r="A27" s="12">
        <f>1+A26</f>
        <v>24</v>
      </c>
      <c r="B27" s="14">
        <f>+(dLevel*(1+dGrowth)^Q!A27)/C27</f>
        <v>0.13992702370880447</v>
      </c>
      <c r="C27" s="11">
        <f>SUM(D27:K27)</f>
        <v>607.975637562892</v>
      </c>
      <c r="D27" s="11">
        <f>+K!C27*A!D27</f>
        <v>89.73910388190502</v>
      </c>
      <c r="E27" s="11">
        <f>+K!D27*A!E27</f>
        <v>73.5953282284798</v>
      </c>
      <c r="F27" s="11">
        <f>+K!E27*A!F27</f>
        <v>83.78697760686232</v>
      </c>
      <c r="G27" s="11">
        <f>+K!F27*A!G27</f>
        <v>50.39196075629753</v>
      </c>
      <c r="H27" s="11">
        <f>+K!G27*A!H27</f>
        <v>76.66525037522707</v>
      </c>
      <c r="I27" s="11">
        <f>+K!H27*A!I27</f>
        <v>68.60212361101331</v>
      </c>
      <c r="J27" s="11">
        <f>+K!I27*A!J27</f>
        <v>70.0355193943006</v>
      </c>
      <c r="K27" s="11">
        <f>+K!J27*A!K27</f>
        <v>95.15937370880624</v>
      </c>
    </row>
    <row r="28" spans="1:11" ht="12.75">
      <c r="A28" s="12">
        <f>1+A27</f>
        <v>25</v>
      </c>
      <c r="B28" s="14">
        <f>+(dLevel*(1+dGrowth)^Q!A28)/C28</f>
        <v>0.13804877395115292</v>
      </c>
      <c r="C28" s="11">
        <f>SUM(D28:K28)</f>
        <v>622.4100454275501</v>
      </c>
      <c r="D28" s="11">
        <f>+K!C28*A!D28</f>
        <v>92.45578306127669</v>
      </c>
      <c r="E28" s="11">
        <f>+K!D28*A!E28</f>
        <v>73.17138575383721</v>
      </c>
      <c r="F28" s="11">
        <f>+K!E28*A!F28</f>
        <v>83.8112527558354</v>
      </c>
      <c r="G28" s="11">
        <f>+K!F28*A!G28</f>
        <v>56.29641962409799</v>
      </c>
      <c r="H28" s="11">
        <f>+K!G28*A!H28</f>
        <v>77.20420758410287</v>
      </c>
      <c r="I28" s="11">
        <f>+K!H28*A!I28</f>
        <v>70.25591374322526</v>
      </c>
      <c r="J28" s="11">
        <f>+K!I28*A!J28</f>
        <v>71.61854446426513</v>
      </c>
      <c r="K28" s="11">
        <f>+K!J28*A!K28</f>
        <v>97.59653844090954</v>
      </c>
    </row>
    <row r="29" spans="1:11" ht="12.75">
      <c r="A29" s="12">
        <f>1+A28</f>
        <v>26</v>
      </c>
      <c r="B29" s="14">
        <f>+(dLevel*(1+dGrowth)^Q!A29)/C29</f>
        <v>0.1358245364309407</v>
      </c>
      <c r="C29" s="11">
        <f>SUM(D29:K29)</f>
        <v>638.9285425387055</v>
      </c>
      <c r="D29" s="11">
        <f>+K!C29*A!D29</f>
        <v>94.72935596741516</v>
      </c>
      <c r="E29" s="11">
        <f>+K!D29*A!E29</f>
        <v>82.20281611436093</v>
      </c>
      <c r="F29" s="11">
        <f>+K!E29*A!F29</f>
        <v>83.94249864097684</v>
      </c>
      <c r="G29" s="11">
        <f>+K!F29*A!G29</f>
        <v>56.77988962327778</v>
      </c>
      <c r="H29" s="11">
        <f>+K!G29*A!H29</f>
        <v>77.33235422879696</v>
      </c>
      <c r="I29" s="11">
        <f>+K!H29*A!I29</f>
        <v>71.55618138246992</v>
      </c>
      <c r="J29" s="11">
        <f>+K!I29*A!J29</f>
        <v>72.83777631238618</v>
      </c>
      <c r="K29" s="11">
        <f>+K!J29*A!K29</f>
        <v>99.54767026902175</v>
      </c>
    </row>
    <row r="30" spans="1:11" ht="12.75">
      <c r="A30" s="12">
        <f>1+A29</f>
        <v>27</v>
      </c>
      <c r="B30" s="14">
        <f>+(dLevel*(1+dGrowth)^Q!A30)/C30</f>
        <v>0.13581290679266128</v>
      </c>
      <c r="C30" s="11">
        <f>SUM(D30:K30)</f>
        <v>645.3730864302552</v>
      </c>
      <c r="D30" s="11">
        <f>+K!C30*A!D30</f>
        <v>96.42141790075327</v>
      </c>
      <c r="E30" s="11">
        <f>+K!D30*A!E30</f>
        <v>84.99478032168113</v>
      </c>
      <c r="F30" s="11">
        <f>+K!E30*A!F30</f>
        <v>83.20996420123171</v>
      </c>
      <c r="G30" s="11">
        <f>+K!F30*A!G30</f>
        <v>56.90008801713506</v>
      </c>
      <c r="H30" s="11">
        <f>+K!G30*A!H30</f>
        <v>76.96892686360464</v>
      </c>
      <c r="I30" s="11">
        <f>+K!H30*A!I30</f>
        <v>72.40603611817029</v>
      </c>
      <c r="J30" s="11">
        <f>+K!I30*A!J30</f>
        <v>73.59652966667477</v>
      </c>
      <c r="K30" s="11">
        <f>+K!J30*A!K30</f>
        <v>100.87534334100434</v>
      </c>
    </row>
    <row r="31" spans="1:11" ht="12.75">
      <c r="A31" s="12">
        <f>1+A30</f>
        <v>28</v>
      </c>
      <c r="B31" s="14">
        <f>+(dLevel*(1+dGrowth)^Q!A31)/C31</f>
        <v>0.13408279491541358</v>
      </c>
      <c r="C31" s="11">
        <f>SUM(D31:K31)</f>
        <v>660.237540827143</v>
      </c>
      <c r="D31" s="11">
        <f>+K!C31*A!D31</f>
        <v>99.4965999692331</v>
      </c>
      <c r="E31" s="11">
        <f>+K!D31*A!E31</f>
        <v>87.87846423433692</v>
      </c>
      <c r="F31" s="11">
        <f>+K!E31*A!F31</f>
        <v>82.48108421560866</v>
      </c>
      <c r="G31" s="11">
        <f>+K!F31*A!G31</f>
        <v>59.86266933294483</v>
      </c>
      <c r="H31" s="11">
        <f>+K!G31*A!H31</f>
        <v>76.6046481743733</v>
      </c>
      <c r="I31" s="11">
        <f>+K!H31*A!I31</f>
        <v>73.26347404787754</v>
      </c>
      <c r="J31" s="11">
        <f>+K!I31*A!J31</f>
        <v>74.36064458546669</v>
      </c>
      <c r="K31" s="11">
        <f>+K!J31*A!K31</f>
        <v>106.28995626730197</v>
      </c>
    </row>
    <row r="32" spans="1:11" ht="12.75">
      <c r="A32" s="12">
        <f>1+A31</f>
        <v>29</v>
      </c>
      <c r="B32" s="14">
        <f>+(dLevel*(1+dGrowth)^Q!A32)/C32</f>
        <v>0.133126508561459</v>
      </c>
      <c r="C32" s="11">
        <f>SUM(D32:K32)</f>
        <v>671.630020918989</v>
      </c>
      <c r="D32" s="11">
        <f>+K!C32*A!D32</f>
        <v>101.30730670983526</v>
      </c>
      <c r="E32" s="11">
        <f>+K!D32*A!E32</f>
        <v>90.38200405552178</v>
      </c>
      <c r="F32" s="11">
        <f>+K!E32*A!F32</f>
        <v>81.35481722677562</v>
      </c>
      <c r="G32" s="11">
        <f>+K!F32*A!G32</f>
        <v>65.36640122098818</v>
      </c>
      <c r="H32" s="11">
        <f>+K!G32*A!H32</f>
        <v>75.86315942865039</v>
      </c>
      <c r="I32" s="11">
        <f>+K!H32*A!I32</f>
        <v>73.75318991552638</v>
      </c>
      <c r="J32" s="11">
        <f>+K!I32*A!J32</f>
        <v>74.75054069385092</v>
      </c>
      <c r="K32" s="11">
        <f>+K!J32*A!K32</f>
        <v>108.85260166784042</v>
      </c>
    </row>
    <row r="33" spans="1:11" ht="12.75">
      <c r="A33" s="12">
        <f>1+A32</f>
        <v>30</v>
      </c>
      <c r="B33" s="14">
        <f>+(dLevel*(1+dGrowth)^Q!A33)/C33</f>
        <v>0.13303158739579551</v>
      </c>
      <c r="C33" s="11">
        <f>SUM(D33:K33)</f>
        <v>678.8303371786936</v>
      </c>
      <c r="D33" s="11">
        <f>+K!C33*A!D33</f>
        <v>102.85383378273357</v>
      </c>
      <c r="E33" s="11">
        <f>+K!D33*A!E33</f>
        <v>92.68514488946144</v>
      </c>
      <c r="F33" s="11">
        <f>+K!E33*A!F33</f>
        <v>80.0237996168941</v>
      </c>
      <c r="G33" s="11">
        <f>+K!F33*A!G33</f>
        <v>68.2268858261318</v>
      </c>
      <c r="H33" s="11">
        <f>+K!G33*A!H33</f>
        <v>74.92142659967267</v>
      </c>
      <c r="I33" s="11">
        <f>+K!H33*A!I33</f>
        <v>74.03591938236158</v>
      </c>
      <c r="J33" s="11">
        <f>+K!I33*A!J33</f>
        <v>74.93014626339065</v>
      </c>
      <c r="K33" s="11">
        <f>+K!J33*A!K33</f>
        <v>111.15318081804777</v>
      </c>
    </row>
    <row r="34" spans="1:11" ht="12.75">
      <c r="A34" s="12">
        <f>1+A33</f>
        <v>31</v>
      </c>
      <c r="B34" s="14">
        <f>+(dLevel*(1+dGrowth)^Q!A34)/C34</f>
        <v>0.13152573738549703</v>
      </c>
      <c r="C34" s="11">
        <f>SUM(D34:K34)</f>
        <v>693.4683501013019</v>
      </c>
      <c r="D34" s="11">
        <f>+K!C34*A!D34</f>
        <v>104.39402604572666</v>
      </c>
      <c r="E34" s="11">
        <f>+K!D34*A!E34</f>
        <v>95.01931662350468</v>
      </c>
      <c r="F34" s="11">
        <f>+K!E34*A!F34</f>
        <v>78.69306569191252</v>
      </c>
      <c r="G34" s="11">
        <f>+K!F34*A!G34</f>
        <v>71.19129851455705</v>
      </c>
      <c r="H34" s="11">
        <f>+K!G34*A!H34</f>
        <v>73.9710509440591</v>
      </c>
      <c r="I34" s="11">
        <f>+K!H34*A!I34</f>
        <v>74.29878224458938</v>
      </c>
      <c r="J34" s="11">
        <f>+K!I34*A!J34</f>
        <v>75.08905633491155</v>
      </c>
      <c r="K34" s="11">
        <f>+K!J34*A!K34</f>
        <v>120.81175370204102</v>
      </c>
    </row>
    <row r="35" spans="1:11" ht="12.75">
      <c r="A35" s="12">
        <f>1+A34</f>
        <v>32</v>
      </c>
      <c r="B35" s="14">
        <f>+(dLevel*(1+dGrowth)^Q!A35)/C35</f>
        <v>0.12968807182774597</v>
      </c>
      <c r="C35" s="11">
        <f>SUM(D35:K35)</f>
        <v>710.3276667104769</v>
      </c>
      <c r="D35" s="11">
        <f>+K!C35*A!D35</f>
        <v>105.47513636699642</v>
      </c>
      <c r="E35" s="11">
        <f>+K!D35*A!E35</f>
        <v>99.47326984621306</v>
      </c>
      <c r="F35" s="11">
        <f>+K!E35*A!F35</f>
        <v>77.27012854207571</v>
      </c>
      <c r="G35" s="11">
        <f>+K!F35*A!G35</f>
        <v>73.93276831403091</v>
      </c>
      <c r="H35" s="11">
        <f>+K!G35*A!H35</f>
        <v>79.07269073093015</v>
      </c>
      <c r="I35" s="11">
        <f>+K!H35*A!I35</f>
        <v>74.2290360942341</v>
      </c>
      <c r="J35" s="11">
        <f>+K!I35*A!J35</f>
        <v>74.91242862036634</v>
      </c>
      <c r="K35" s="11">
        <f>+K!J35*A!K35</f>
        <v>125.96220819563032</v>
      </c>
    </row>
    <row r="36" spans="1:11" ht="12.75">
      <c r="A36" s="12">
        <f>1+A35</f>
        <v>33</v>
      </c>
      <c r="B36" s="14">
        <f>+(dLevel*(1+dGrowth)^Q!A36)/C36</f>
        <v>0.12779459013101405</v>
      </c>
      <c r="C36" s="11">
        <f>SUM(D36:K36)</f>
        <v>728.0608327849651</v>
      </c>
      <c r="D36" s="11">
        <f>+K!C36*A!D36</f>
        <v>105.97296241892458</v>
      </c>
      <c r="E36" s="11">
        <f>+K!D36*A!E36</f>
        <v>101.9830014200518</v>
      </c>
      <c r="F36" s="11">
        <f>+K!E36*A!F36</f>
        <v>85.24776318758333</v>
      </c>
      <c r="G36" s="11">
        <f>+K!F36*A!G36</f>
        <v>76.33402621986757</v>
      </c>
      <c r="H36" s="11">
        <f>+K!G36*A!H36</f>
        <v>79.87760152229893</v>
      </c>
      <c r="I36" s="11">
        <f>+K!H36*A!I36</f>
        <v>73.75269883482355</v>
      </c>
      <c r="J36" s="11">
        <f>+K!I36*A!J36</f>
        <v>74.32729538192034</v>
      </c>
      <c r="K36" s="11">
        <f>+K!J36*A!K36</f>
        <v>130.56548379949498</v>
      </c>
    </row>
    <row r="37" spans="1:11" ht="12.75">
      <c r="A37" s="12">
        <f>1+A36</f>
        <v>34</v>
      </c>
      <c r="B37" s="14">
        <f>+(dLevel*(1+dGrowth)^Q!A37)/C37</f>
        <v>0.12711573231117942</v>
      </c>
      <c r="C37" s="11">
        <f>SUM(D37:K37)</f>
        <v>739.268510394262</v>
      </c>
      <c r="D37" s="11">
        <f>+K!C37*A!D37</f>
        <v>105.85771036263623</v>
      </c>
      <c r="E37" s="11">
        <f>+K!D37*A!E37</f>
        <v>104.00250258698703</v>
      </c>
      <c r="F37" s="11">
        <f>+K!E37*A!F37</f>
        <v>86.72278590425549</v>
      </c>
      <c r="G37" s="11">
        <f>+K!F37*A!G37</f>
        <v>78.33903447870159</v>
      </c>
      <c r="H37" s="11">
        <f>+K!G37*A!H37</f>
        <v>80.22045722873095</v>
      </c>
      <c r="I37" s="11">
        <f>+K!H37*A!I37</f>
        <v>72.86309899985564</v>
      </c>
      <c r="J37" s="11">
        <f>+K!I37*A!J37</f>
        <v>73.32868229869605</v>
      </c>
      <c r="K37" s="11">
        <f>+K!J37*A!K37</f>
        <v>137.934238534399</v>
      </c>
    </row>
    <row r="38" spans="1:11" ht="12.75">
      <c r="A38" s="12">
        <f>1+A37</f>
        <v>35</v>
      </c>
      <c r="B38" s="14">
        <f>+(dLevel*(1+dGrowth)^Q!A38)/C38</f>
        <v>0.12689672372984523</v>
      </c>
      <c r="C38" s="11">
        <f>SUM(D38:K38)</f>
        <v>747.9498434975924</v>
      </c>
      <c r="D38" s="11">
        <f>+K!C38*A!D38</f>
        <v>105.77806676588403</v>
      </c>
      <c r="E38" s="11">
        <f>+K!D38*A!E38</f>
        <v>106.21272995868725</v>
      </c>
      <c r="F38" s="11">
        <f>+K!E38*A!F38</f>
        <v>88.0342938007502</v>
      </c>
      <c r="G38" s="11">
        <f>+K!F38*A!G38</f>
        <v>80.22221462334782</v>
      </c>
      <c r="H38" s="11">
        <f>+K!G38*A!H38</f>
        <v>80.39546570837723</v>
      </c>
      <c r="I38" s="11">
        <f>+K!H38*A!I38</f>
        <v>71.83676954243985</v>
      </c>
      <c r="J38" s="11">
        <f>+K!I38*A!J38</f>
        <v>72.1956187593464</v>
      </c>
      <c r="K38" s="11">
        <f>+K!J38*A!K38</f>
        <v>143.27468433875953</v>
      </c>
    </row>
    <row r="39" spans="1:11" ht="12.75">
      <c r="A39" s="12">
        <f>1+A38</f>
        <v>36</v>
      </c>
      <c r="B39" s="14">
        <f>+(dLevel*(1+dGrowth)^Q!A39)/C39</f>
        <v>0.12679270950310673</v>
      </c>
      <c r="C39" s="11">
        <f>SUM(D39:K39)</f>
        <v>756.0490573654558</v>
      </c>
      <c r="D39" s="11">
        <f>+K!C39*A!D39</f>
        <v>105.47156784526048</v>
      </c>
      <c r="E39" s="11">
        <f>+K!D39*A!E39</f>
        <v>108.13822246906867</v>
      </c>
      <c r="F39" s="11">
        <f>+K!E39*A!F39</f>
        <v>89.30372753894473</v>
      </c>
      <c r="G39" s="11">
        <f>+K!F39*A!G39</f>
        <v>82.09301752414908</v>
      </c>
      <c r="H39" s="11">
        <f>+K!G39*A!H39</f>
        <v>80.51611229784321</v>
      </c>
      <c r="I39" s="11">
        <f>+K!H39*A!I39</f>
        <v>70.77799423803857</v>
      </c>
      <c r="J39" s="11">
        <f>+K!I39*A!J39</f>
        <v>71.03309633732633</v>
      </c>
      <c r="K39" s="11">
        <f>+K!J39*A!K39</f>
        <v>148.7153191148249</v>
      </c>
    </row>
    <row r="40" spans="1:11" ht="12.75">
      <c r="A40" s="12">
        <f>1+A39</f>
        <v>37</v>
      </c>
      <c r="B40" s="14">
        <f>+(dLevel*(1+dGrowth)^Q!A40)/C40</f>
        <v>0.12499811317276446</v>
      </c>
      <c r="C40" s="11">
        <f>SUM(D40:K40)</f>
        <v>774.5726805637751</v>
      </c>
      <c r="D40" s="11">
        <f>+K!C40*A!D40</f>
        <v>115.2692275781932</v>
      </c>
      <c r="E40" s="11">
        <f>+K!D40*A!E40</f>
        <v>110.06217624152703</v>
      </c>
      <c r="F40" s="11">
        <f>+K!E40*A!F40</f>
        <v>90.5616400995433</v>
      </c>
      <c r="G40" s="11">
        <f>+K!F40*A!G40</f>
        <v>83.97943128037663</v>
      </c>
      <c r="H40" s="11">
        <f>+K!G40*A!H40</f>
        <v>80.80996852658225</v>
      </c>
      <c r="I40" s="11">
        <f>+K!H40*A!I40</f>
        <v>69.71287665839573</v>
      </c>
      <c r="J40" s="11">
        <f>+K!I40*A!J40</f>
        <v>69.86734644358607</v>
      </c>
      <c r="K40" s="11">
        <f>+K!J40*A!K40</f>
        <v>154.3100137355709</v>
      </c>
    </row>
    <row r="41" spans="1:11" ht="12.75">
      <c r="A41" s="12">
        <f>1+A40</f>
        <v>38</v>
      </c>
      <c r="B41" s="14">
        <f>+(dLevel*(1+dGrowth)^Q!A41)/C41</f>
        <v>0.12282958895716307</v>
      </c>
      <c r="C41" s="11">
        <f>SUM(D41:K41)</f>
        <v>796.1300339090321</v>
      </c>
      <c r="D41" s="11">
        <f>+K!C41*A!D41</f>
        <v>119.11353819205436</v>
      </c>
      <c r="E41" s="11">
        <f>+K!D41*A!E41</f>
        <v>111.3803684066207</v>
      </c>
      <c r="F41" s="11">
        <f>+K!E41*A!F41</f>
        <v>91.31542171503848</v>
      </c>
      <c r="G41" s="11">
        <f>+K!F41*A!G41</f>
        <v>85.41470170066238</v>
      </c>
      <c r="H41" s="11">
        <f>+K!G41*A!H41</f>
        <v>85.1385423802509</v>
      </c>
      <c r="I41" s="11">
        <f>+K!H41*A!I41</f>
        <v>76.24458701457527</v>
      </c>
      <c r="J41" s="11">
        <f>+K!I41*A!J41</f>
        <v>68.34828486687775</v>
      </c>
      <c r="K41" s="11">
        <f>+K!J41*A!K41</f>
        <v>159.1745896329522</v>
      </c>
    </row>
    <row r="42" spans="1:11" ht="12.75">
      <c r="A42" s="12">
        <f>1+A41</f>
        <v>39</v>
      </c>
      <c r="B42" s="14">
        <f>+(dLevel*(1+dGrowth)^Q!A42)/C42</f>
        <v>0.12099888379969619</v>
      </c>
      <c r="C42" s="11">
        <f>SUM(D42:K42)</f>
        <v>816.2571832746252</v>
      </c>
      <c r="D42" s="11">
        <f>+K!C42*A!D42</f>
        <v>121.8574266523528</v>
      </c>
      <c r="E42" s="11">
        <f>+K!D42*A!E42</f>
        <v>118.3298666191906</v>
      </c>
      <c r="F42" s="11">
        <f>+K!E42*A!F42</f>
        <v>91.43964485999784</v>
      </c>
      <c r="G42" s="11">
        <f>+K!F42*A!G42</f>
        <v>86.2667648270162</v>
      </c>
      <c r="H42" s="11">
        <f>+K!G42*A!H42</f>
        <v>91.47329012359877</v>
      </c>
      <c r="I42" s="11">
        <f>+K!H42*A!I42</f>
        <v>77.4480883768324</v>
      </c>
      <c r="J42" s="11">
        <f>+K!I42*A!J42</f>
        <v>66.42198910353936</v>
      </c>
      <c r="K42" s="11">
        <f>+K!J42*A!K42</f>
        <v>163.0201127120972</v>
      </c>
    </row>
    <row r="43" spans="1:11" ht="12.75">
      <c r="A43" s="12">
        <f>1+A42</f>
        <v>40</v>
      </c>
      <c r="B43" s="14">
        <f>+(dLevel*(1+dGrowth)^Q!A43)/C43</f>
        <v>0.12080272521204291</v>
      </c>
      <c r="C43" s="11">
        <f>SUM(D43:K43)</f>
        <v>825.7584419168908</v>
      </c>
      <c r="D43" s="11">
        <f>+K!C43*A!D43</f>
        <v>123.90883950650853</v>
      </c>
      <c r="E43" s="11">
        <f>+K!D43*A!E43</f>
        <v>120.86555651626247</v>
      </c>
      <c r="F43" s="11">
        <f>+K!E43*A!F43</f>
        <v>91.02652611976858</v>
      </c>
      <c r="G43" s="11">
        <f>+K!F43*A!G43</f>
        <v>86.60914763979001</v>
      </c>
      <c r="H43" s="11">
        <f>+K!G43*A!H43</f>
        <v>94.25211400247633</v>
      </c>
      <c r="I43" s="11">
        <f>+K!H43*A!I43</f>
        <v>78.19867224236323</v>
      </c>
      <c r="J43" s="11">
        <f>+K!I43*A!J43</f>
        <v>64.42932943043319</v>
      </c>
      <c r="K43" s="11">
        <f>+K!J43*A!K43</f>
        <v>166.46825645928848</v>
      </c>
    </row>
    <row r="44" spans="1:11" ht="12.75">
      <c r="A44" s="12">
        <f>1+A43</f>
        <v>41</v>
      </c>
      <c r="B44" s="14">
        <f>+(dLevel*(1+dGrowth)^Q!A44)/C44</f>
        <v>0.11990777688923314</v>
      </c>
      <c r="C44" s="11">
        <f>SUM(D44:K44)</f>
        <v>840.2408206182139</v>
      </c>
      <c r="D44" s="11">
        <f>+K!C44*A!D44</f>
        <v>125.91245294327008</v>
      </c>
      <c r="E44" s="11">
        <f>+K!D44*A!E44</f>
        <v>123.37437162772378</v>
      </c>
      <c r="F44" s="11">
        <f>+K!E44*A!F44</f>
        <v>90.55794017168414</v>
      </c>
      <c r="G44" s="11">
        <f>+K!F44*A!G44</f>
        <v>92.3840833314486</v>
      </c>
      <c r="H44" s="11">
        <f>+K!G44*A!H44</f>
        <v>97.05065704593245</v>
      </c>
      <c r="I44" s="11">
        <f>+K!H44*A!I44</f>
        <v>78.90547504420577</v>
      </c>
      <c r="J44" s="11">
        <f>+K!I44*A!J44</f>
        <v>62.496449547520186</v>
      </c>
      <c r="K44" s="11">
        <f>+K!J44*A!K44</f>
        <v>169.5593909064289</v>
      </c>
    </row>
    <row r="45" spans="1:11" ht="12.75">
      <c r="A45" s="12">
        <f>1+A44</f>
        <v>42</v>
      </c>
      <c r="B45" s="14">
        <f>+(dLevel*(1+dGrowth)^Q!A45)/C45</f>
        <v>0.11851403618759532</v>
      </c>
      <c r="C45" s="11">
        <f>SUM(D45:K45)</f>
        <v>858.6233851605593</v>
      </c>
      <c r="D45" s="11">
        <f>+K!C45*A!D45</f>
        <v>127.566752578503</v>
      </c>
      <c r="E45" s="11">
        <f>+K!D45*A!E45</f>
        <v>125.90051617095328</v>
      </c>
      <c r="F45" s="11">
        <f>+K!E45*A!F45</f>
        <v>96.31829384581721</v>
      </c>
      <c r="G45" s="11">
        <f>+K!F45*A!G45</f>
        <v>94.71503478238864</v>
      </c>
      <c r="H45" s="11">
        <f>+K!G45*A!H45</f>
        <v>99.6283567532546</v>
      </c>
      <c r="I45" s="11">
        <f>+K!H45*A!I45</f>
        <v>81.68199501718605</v>
      </c>
      <c r="J45" s="11">
        <f>+K!I45*A!J45</f>
        <v>60.62155606109458</v>
      </c>
      <c r="K45" s="11">
        <f>+K!J45*A!K45</f>
        <v>172.1908799513619</v>
      </c>
    </row>
    <row r="46" spans="1:11" ht="12.75">
      <c r="A46" s="12">
        <f>1+A45</f>
        <v>43</v>
      </c>
      <c r="B46" s="14">
        <f>+(dLevel*(1+dGrowth)^Q!A46)/C46</f>
        <v>0.11822944326350968</v>
      </c>
      <c r="C46" s="11">
        <f>SUM(D46:K46)</f>
        <v>869.2971000529051</v>
      </c>
      <c r="D46" s="11">
        <f>+K!C46*A!D46</f>
        <v>128.64052023389016</v>
      </c>
      <c r="E46" s="11">
        <f>+K!D46*A!E46</f>
        <v>128.88294094697542</v>
      </c>
      <c r="F46" s="11">
        <f>+K!E46*A!F46</f>
        <v>97.76137851695526</v>
      </c>
      <c r="G46" s="11">
        <f>+K!F46*A!G46</f>
        <v>96.64431801474537</v>
      </c>
      <c r="H46" s="11">
        <f>+K!G46*A!H46</f>
        <v>101.78861375204744</v>
      </c>
      <c r="I46" s="11">
        <f>+K!H46*A!I46</f>
        <v>82.73092224549445</v>
      </c>
      <c r="J46" s="11">
        <f>+K!I46*A!J46</f>
        <v>58.802909379261735</v>
      </c>
      <c r="K46" s="11">
        <f>+K!J46*A!K46</f>
        <v>174.0454969635352</v>
      </c>
    </row>
    <row r="47" spans="1:11" ht="12.75">
      <c r="A47" s="12">
        <f>1+A46</f>
        <v>44</v>
      </c>
      <c r="B47" s="14">
        <f>+(dLevel*(1+dGrowth)^Q!A47)/C47</f>
        <v>0.11700887101057603</v>
      </c>
      <c r="C47" s="11">
        <f>SUM(D47:K47)</f>
        <v>887.1487810710892</v>
      </c>
      <c r="D47" s="11">
        <f>+K!C47*A!D47</f>
        <v>133.51552378310407</v>
      </c>
      <c r="E47" s="11">
        <f>+K!D47*A!E47</f>
        <v>131.06355021138467</v>
      </c>
      <c r="F47" s="11">
        <f>+K!E47*A!F47</f>
        <v>103.65558219535066</v>
      </c>
      <c r="G47" s="11">
        <f>+K!F47*A!G47</f>
        <v>98.51695700664071</v>
      </c>
      <c r="H47" s="11">
        <f>+K!G47*A!H47</f>
        <v>103.89434138861986</v>
      </c>
      <c r="I47" s="11">
        <f>+K!H47*A!I47</f>
        <v>83.71268475578478</v>
      </c>
      <c r="J47" s="11">
        <f>+K!I47*A!J47</f>
        <v>57.03882209788388</v>
      </c>
      <c r="K47" s="11">
        <f>+K!J47*A!K47</f>
        <v>175.7513196323205</v>
      </c>
    </row>
    <row r="48" spans="1:11" ht="12.75">
      <c r="A48" s="12">
        <f>1+A47</f>
        <v>45</v>
      </c>
      <c r="B48" s="14">
        <f>+(dLevel*(1+dGrowth)^Q!A48)/C48</f>
        <v>0.1156641230019344</v>
      </c>
      <c r="C48" s="11">
        <f>SUM(D48:K48)</f>
        <v>906.4376864959135</v>
      </c>
      <c r="D48" s="11">
        <f>+K!C48*A!D48</f>
        <v>135.55774680916173</v>
      </c>
      <c r="E48" s="11">
        <f>+K!D48*A!E48</f>
        <v>137.62729250542782</v>
      </c>
      <c r="F48" s="11">
        <f>+K!E48*A!F48</f>
        <v>106.57763896934854</v>
      </c>
      <c r="G48" s="11">
        <f>+K!F48*A!G48</f>
        <v>100.00642676846988</v>
      </c>
      <c r="H48" s="11">
        <f>+K!G48*A!H48</f>
        <v>105.59987512770309</v>
      </c>
      <c r="I48" s="11">
        <f>+K!H48*A!I48</f>
        <v>84.35616523402656</v>
      </c>
      <c r="J48" s="11">
        <f>+K!I48*A!J48</f>
        <v>55.32765743494736</v>
      </c>
      <c r="K48" s="11">
        <f>+K!J48*A!K48</f>
        <v>181.38488364682863</v>
      </c>
    </row>
    <row r="49" spans="1:11" ht="12.75">
      <c r="A49" s="12">
        <f>1+A48</f>
        <v>46</v>
      </c>
      <c r="B49" s="14">
        <f>+(dLevel*(1+dGrowth)^Q!A49)/C49</f>
        <v>0.11391030717893072</v>
      </c>
      <c r="C49" s="11">
        <f>SUM(D49:K49)</f>
        <v>929.5975569512175</v>
      </c>
      <c r="D49" s="11">
        <f>+K!C49*A!D49</f>
        <v>136.9950508286234</v>
      </c>
      <c r="E49" s="11">
        <f>+K!D49*A!E49</f>
        <v>140.76979649397342</v>
      </c>
      <c r="F49" s="11">
        <f>+K!E49*A!F49</f>
        <v>109.06611874752751</v>
      </c>
      <c r="G49" s="11">
        <f>+K!F49*A!G49</f>
        <v>101.04930070000256</v>
      </c>
      <c r="H49" s="11">
        <f>+K!G49*A!H49</f>
        <v>106.83647973340389</v>
      </c>
      <c r="I49" s="11">
        <f>+K!H49*A!I49</f>
        <v>94.97313502716344</v>
      </c>
      <c r="J49" s="11">
        <f>+K!I49*A!J49</f>
        <v>53.66782771189894</v>
      </c>
      <c r="K49" s="11">
        <f>+K!J49*A!K49</f>
        <v>186.23984770862447</v>
      </c>
    </row>
    <row r="50" spans="1:11" ht="12.75">
      <c r="A50" s="12">
        <f>1+A49</f>
        <v>47</v>
      </c>
      <c r="B50" s="14">
        <f>+(dLevel*(1+dGrowth)^Q!A50)/C50</f>
        <v>0.11375401420441567</v>
      </c>
      <c r="C50" s="11">
        <f>SUM(D50:K50)</f>
        <v>940.1835306274065</v>
      </c>
      <c r="D50" s="11">
        <f>+K!C50*A!D50</f>
        <v>137.60912447954544</v>
      </c>
      <c r="E50" s="11">
        <f>+K!D50*A!E50</f>
        <v>143.09637558031355</v>
      </c>
      <c r="F50" s="11">
        <f>+K!E50*A!F50</f>
        <v>110.9240902904412</v>
      </c>
      <c r="G50" s="11">
        <f>+K!F50*A!G50</f>
        <v>101.48485150640603</v>
      </c>
      <c r="H50" s="11">
        <f>+K!G50*A!H50</f>
        <v>107.43188516428405</v>
      </c>
      <c r="I50" s="11">
        <f>+K!H50*A!I50</f>
        <v>99.23032070896967</v>
      </c>
      <c r="J50" s="11">
        <f>+K!I50*A!J50</f>
        <v>52.057792880541975</v>
      </c>
      <c r="K50" s="11">
        <f>+K!J50*A!K50</f>
        <v>188.34909001690454</v>
      </c>
    </row>
    <row r="51" spans="1:11" ht="12.75">
      <c r="A51" s="12">
        <f>1+A50</f>
        <v>48</v>
      </c>
      <c r="B51" s="14">
        <f>+(dLevel*(1+dGrowth)^Q!A51)/C51</f>
        <v>0.10912742681319149</v>
      </c>
      <c r="C51" s="11">
        <f>SUM(D51:K51)</f>
        <v>989.8441698770786</v>
      </c>
      <c r="D51" s="11">
        <f>+K!C51*A!D51</f>
        <v>145.2373025562617</v>
      </c>
      <c r="E51" s="11">
        <f>+K!D51*A!E51</f>
        <v>145.38099350315846</v>
      </c>
      <c r="F51" s="11">
        <f>+K!E51*A!F51</f>
        <v>125.82256510156034</v>
      </c>
      <c r="G51" s="11">
        <f>+K!F51*A!G51</f>
        <v>105.23633517083655</v>
      </c>
      <c r="H51" s="11">
        <f>+K!G51*A!H51</f>
        <v>111.551396544925</v>
      </c>
      <c r="I51" s="11">
        <f>+K!H51*A!I51</f>
        <v>103.61871962901488</v>
      </c>
      <c r="J51" s="11">
        <f>+K!I51*A!J51</f>
        <v>50.49605909412572</v>
      </c>
      <c r="K51" s="11">
        <f>+K!J51*A!K51</f>
        <v>202.5007982771959</v>
      </c>
    </row>
    <row r="52" spans="1:11" ht="12.75">
      <c r="A52" s="12">
        <f>1+A51</f>
        <v>49</v>
      </c>
      <c r="B52" s="14">
        <f>+(dLevel*(1+dGrowth)^Q!A52)/C52</f>
        <v>0.1073475272679889</v>
      </c>
      <c r="C52" s="11">
        <f>SUM(D52:K52)</f>
        <v>1016.3190662455615</v>
      </c>
      <c r="D52" s="11">
        <f>+K!C52*A!D52</f>
        <v>146.30128921210465</v>
      </c>
      <c r="E52" s="11">
        <f>+K!D52*A!E52</f>
        <v>157.70539986971656</v>
      </c>
      <c r="F52" s="11">
        <f>+K!E52*A!F52</f>
        <v>131.52999165410958</v>
      </c>
      <c r="G52" s="11">
        <f>+K!F52*A!G52</f>
        <v>105.25920597835142</v>
      </c>
      <c r="H52" s="11">
        <f>+K!G52*A!H52</f>
        <v>111.71830113491332</v>
      </c>
      <c r="I52" s="11">
        <f>+K!H52*A!I52</f>
        <v>108.32211656514488</v>
      </c>
      <c r="J52" s="11">
        <f>+K!I52*A!J52</f>
        <v>48.98117732130194</v>
      </c>
      <c r="K52" s="11">
        <f>+K!J52*A!K52</f>
        <v>206.50158450991918</v>
      </c>
    </row>
    <row r="53" spans="1:11" ht="12.75">
      <c r="A53" s="12">
        <f>1+A52</f>
        <v>50</v>
      </c>
      <c r="B53" s="14">
        <f>+(dLevel*(1+dGrowth)^Q!A53)/C53</f>
        <v>0.10639476524738038</v>
      </c>
      <c r="C53" s="11">
        <f>SUM(D53:K53)</f>
        <v>1035.6743755891998</v>
      </c>
      <c r="D53" s="11">
        <f>+K!C53*A!D53</f>
        <v>146.41771112832097</v>
      </c>
      <c r="E53" s="11">
        <f>+K!D53*A!E53</f>
        <v>163.2470899686493</v>
      </c>
      <c r="F53" s="11">
        <f>+K!E53*A!F53</f>
        <v>140.55122738769091</v>
      </c>
      <c r="G53" s="11">
        <f>+K!F53*A!G53</f>
        <v>104.60693452505923</v>
      </c>
      <c r="H53" s="11">
        <f>+K!G53*A!H53</f>
        <v>111.166548352188</v>
      </c>
      <c r="I53" s="11">
        <f>+K!H53*A!I53</f>
        <v>113.0717770442311</v>
      </c>
      <c r="J53" s="11">
        <f>+K!I53*A!J53</f>
        <v>47.51174200166288</v>
      </c>
      <c r="K53" s="11">
        <f>+K!J53*A!K53</f>
        <v>209.10134518139745</v>
      </c>
    </row>
    <row r="54" spans="1:11" ht="12.75">
      <c r="A54" s="12">
        <f>1+A53</f>
        <v>51</v>
      </c>
      <c r="B54" s="14">
        <f>+(dLevel*(1+dGrowth)^Q!A54)/C54</f>
        <v>0.10605686801347688</v>
      </c>
      <c r="C54" s="11">
        <f>SUM(D54:K54)</f>
        <v>1049.3637750082662</v>
      </c>
      <c r="D54" s="11">
        <f>+K!C54*A!D54</f>
        <v>146.0224246523449</v>
      </c>
      <c r="E54" s="11">
        <f>+K!D54*A!E54</f>
        <v>167.4816920821622</v>
      </c>
      <c r="F54" s="11">
        <f>+K!E54*A!F54</f>
        <v>147.14148420958213</v>
      </c>
      <c r="G54" s="11">
        <f>+K!F54*A!G54</f>
        <v>103.59954519189696</v>
      </c>
      <c r="H54" s="11">
        <f>+K!G54*A!H54</f>
        <v>110.23459750405333</v>
      </c>
      <c r="I54" s="11">
        <f>+K!H54*A!I54</f>
        <v>117.81660456420482</v>
      </c>
      <c r="J54" s="11">
        <f>+K!I54*A!J54</f>
        <v>46.086389741613</v>
      </c>
      <c r="K54" s="11">
        <f>+K!J54*A!K54</f>
        <v>210.98103706240883</v>
      </c>
    </row>
    <row r="55" spans="1:11" ht="12.75">
      <c r="A55" s="12">
        <f>1+A54</f>
        <v>52</v>
      </c>
      <c r="B55" s="14">
        <f>+(dLevel*(1+dGrowth)^Q!A55)/C55</f>
        <v>0.10479597189143083</v>
      </c>
      <c r="C55" s="11">
        <f>SUM(D55:K55)</f>
        <v>1072.609526008019</v>
      </c>
      <c r="D55" s="11">
        <f>+K!C55*A!D55</f>
        <v>145.44718502863884</v>
      </c>
      <c r="E55" s="11">
        <f>+K!D55*A!E55</f>
        <v>181.09461896996024</v>
      </c>
      <c r="F55" s="11">
        <f>+K!E55*A!F55</f>
        <v>153.83516883330356</v>
      </c>
      <c r="G55" s="11">
        <f>+K!F55*A!G55</f>
        <v>102.47570779478875</v>
      </c>
      <c r="H55" s="11">
        <f>+K!G55*A!H55</f>
        <v>109.17579430797298</v>
      </c>
      <c r="I55" s="11">
        <f>+K!H55*A!I55</f>
        <v>123.26900696371597</v>
      </c>
      <c r="J55" s="11">
        <f>+K!I55*A!J55</f>
        <v>44.70379804936461</v>
      </c>
      <c r="K55" s="11">
        <f>+K!J55*A!K55</f>
        <v>212.60824606027398</v>
      </c>
    </row>
    <row r="56" spans="1:11" ht="12.75">
      <c r="A56" s="12">
        <f>1+A55</f>
        <v>53</v>
      </c>
      <c r="B56" s="14">
        <f>+(dLevel*(1+dGrowth)^Q!A56)/C56</f>
        <v>0.10255505217006619</v>
      </c>
      <c r="C56" s="11">
        <f>SUM(D56:K56)</f>
        <v>1107.0074746501316</v>
      </c>
      <c r="D56" s="11">
        <f>+K!C56*A!D56</f>
        <v>160.3792043051259</v>
      </c>
      <c r="E56" s="11">
        <f>+K!D56*A!E56</f>
        <v>190.94255063394377</v>
      </c>
      <c r="F56" s="11">
        <f>+K!E56*A!F56</f>
        <v>163.13045970182492</v>
      </c>
      <c r="G56" s="11">
        <f>+K!F56*A!G56</f>
        <v>100.89842932272336</v>
      </c>
      <c r="H56" s="11">
        <f>+K!G56*A!H56</f>
        <v>107.62947124674514</v>
      </c>
      <c r="I56" s="11">
        <f>+K!H56*A!I56</f>
        <v>127.42964113631353</v>
      </c>
      <c r="J56" s="11">
        <f>+K!I56*A!J56</f>
        <v>43.362684107883666</v>
      </c>
      <c r="K56" s="11">
        <f>+K!J56*A!K56</f>
        <v>213.2350341955713</v>
      </c>
    </row>
    <row r="57" spans="1:11" ht="12.75">
      <c r="A57" s="12">
        <f>1+A56</f>
        <v>54</v>
      </c>
      <c r="B57" s="14">
        <f>+(dLevel*(1+dGrowth)^Q!A57)/C57</f>
        <v>0.10022872679237779</v>
      </c>
      <c r="C57" s="11">
        <f>SUM(D57:K57)</f>
        <v>1144.0283148171397</v>
      </c>
      <c r="D57" s="11">
        <f>+K!C57*A!D57</f>
        <v>164.456795478216</v>
      </c>
      <c r="E57" s="11">
        <f>+K!D57*A!E57</f>
        <v>198.20333493099025</v>
      </c>
      <c r="F57" s="11">
        <f>+K!E57*A!F57</f>
        <v>169.5290975062376</v>
      </c>
      <c r="G57" s="11">
        <f>+K!F57*A!G57</f>
        <v>98.53062303031184</v>
      </c>
      <c r="H57" s="11">
        <f>+K!G57*A!H57</f>
        <v>120.97605166692358</v>
      </c>
      <c r="I57" s="11">
        <f>+K!H57*A!I57</f>
        <v>138.21254198060487</v>
      </c>
      <c r="J57" s="11">
        <f>+K!I57*A!J57</f>
        <v>42.06180358464716</v>
      </c>
      <c r="K57" s="11">
        <f>+K!J57*A!K57</f>
        <v>212.05806663920836</v>
      </c>
    </row>
    <row r="58" spans="1:11" ht="12.75">
      <c r="A58" s="12">
        <f>1+A57</f>
        <v>55</v>
      </c>
      <c r="B58" s="14">
        <f>+(dLevel*(1+dGrowth)^Q!A58)/C58</f>
        <v>0.09747964943779722</v>
      </c>
      <c r="C58" s="11">
        <f>SUM(D58:K58)</f>
        <v>1188.0546051464544</v>
      </c>
      <c r="D58" s="11">
        <f>+K!C58*A!D58</f>
        <v>167.076982166077</v>
      </c>
      <c r="E58" s="11">
        <f>+K!D58*A!E58</f>
        <v>203.8021538035402</v>
      </c>
      <c r="F58" s="11">
        <f>+K!E58*A!F58</f>
        <v>177.30291128698946</v>
      </c>
      <c r="G58" s="11">
        <f>+K!F58*A!G58</f>
        <v>104.05537969154288</v>
      </c>
      <c r="H58" s="11">
        <f>+K!G58*A!H58</f>
        <v>123.82312631864791</v>
      </c>
      <c r="I58" s="11">
        <f>+K!H58*A!I58</f>
        <v>143.69229461382847</v>
      </c>
      <c r="J58" s="11">
        <f>+K!I58*A!J58</f>
        <v>59.27823427571502</v>
      </c>
      <c r="K58" s="11">
        <f>+K!J58*A!K58</f>
        <v>209.02352299011343</v>
      </c>
    </row>
    <row r="59" spans="1:11" ht="12.75">
      <c r="A59" s="12">
        <f>1+A58</f>
        <v>56</v>
      </c>
      <c r="B59" s="14">
        <f>+(dLevel*(1+dGrowth)^Q!A59)/C59</f>
        <v>0.0976138535730487</v>
      </c>
      <c r="C59" s="11">
        <f>SUM(D59:K59)</f>
        <v>1198.2854236907076</v>
      </c>
      <c r="D59" s="11">
        <f>+K!C59*A!D59</f>
        <v>167.86476036336632</v>
      </c>
      <c r="E59" s="11">
        <f>+K!D59*A!E59</f>
        <v>207.20417315235522</v>
      </c>
      <c r="F59" s="11">
        <f>+K!E59*A!F59</f>
        <v>181.62765629232018</v>
      </c>
      <c r="G59" s="11">
        <f>+K!F59*A!G59</f>
        <v>102.95377939531656</v>
      </c>
      <c r="H59" s="11">
        <f>+K!G59*A!H59</f>
        <v>126.18530170617225</v>
      </c>
      <c r="I59" s="11">
        <f>+K!H59*A!I59</f>
        <v>147.6709999546697</v>
      </c>
      <c r="J59" s="11">
        <f>+K!I59*A!J59</f>
        <v>60.91764839515575</v>
      </c>
      <c r="K59" s="11">
        <f>+K!J59*A!K59</f>
        <v>203.86110443135166</v>
      </c>
    </row>
    <row r="60" spans="1:11" ht="12.75">
      <c r="A60" s="12">
        <f>1+A59</f>
        <v>57</v>
      </c>
      <c r="B60" s="14">
        <f>+(dLevel*(1+dGrowth)^Q!A60)/C60</f>
        <v>0.09737704269208841</v>
      </c>
      <c r="C60" s="11">
        <f>SUM(D60:K60)</f>
        <v>1213.2115250130762</v>
      </c>
      <c r="D60" s="11">
        <f>+K!C60*A!D60</f>
        <v>168.74817661786886</v>
      </c>
      <c r="E60" s="11">
        <f>+K!D60*A!E60</f>
        <v>214.8559510697529</v>
      </c>
      <c r="F60" s="11">
        <f>+K!E60*A!F60</f>
        <v>186.1622703337693</v>
      </c>
      <c r="G60" s="11">
        <f>+K!F60*A!G60</f>
        <v>101.91805054122945</v>
      </c>
      <c r="H60" s="11">
        <f>+K!G60*A!H60</f>
        <v>128.13607124134165</v>
      </c>
      <c r="I60" s="11">
        <f>+K!H60*A!I60</f>
        <v>151.82375328725394</v>
      </c>
      <c r="J60" s="11">
        <f>+K!I60*A!J60</f>
        <v>62.63768542870086</v>
      </c>
      <c r="K60" s="11">
        <f>+K!J60*A!K60</f>
        <v>198.9295664931592</v>
      </c>
    </row>
    <row r="61" spans="1:11" ht="12.75">
      <c r="A61" s="12">
        <f>1+A60</f>
        <v>58</v>
      </c>
      <c r="B61" s="14">
        <f>+(dLevel*(1+dGrowth)^Q!A61)/C61</f>
        <v>0.09696945396414094</v>
      </c>
      <c r="C61" s="11">
        <f>SUM(D61:K61)</f>
        <v>1230.4940895564255</v>
      </c>
      <c r="D61" s="11">
        <f>+K!C61*A!D61</f>
        <v>169.4731838522447</v>
      </c>
      <c r="E61" s="11">
        <f>+K!D61*A!E61</f>
        <v>221.60507113654847</v>
      </c>
      <c r="F61" s="11">
        <f>+K!E61*A!F61</f>
        <v>190.62131410223535</v>
      </c>
      <c r="G61" s="11">
        <f>+K!F61*A!G61</f>
        <v>100.79804839594078</v>
      </c>
      <c r="H61" s="11">
        <f>+K!G61*A!H61</f>
        <v>133.7209163737493</v>
      </c>
      <c r="I61" s="11">
        <f>+K!H61*A!I61</f>
        <v>155.99396553594454</v>
      </c>
      <c r="J61" s="11">
        <f>+K!I61*A!J61</f>
        <v>64.34227195926448</v>
      </c>
      <c r="K61" s="11">
        <f>+K!J61*A!K61</f>
        <v>193.9393182004976</v>
      </c>
    </row>
    <row r="62" spans="1:11" ht="12.75">
      <c r="A62" s="12">
        <f>1+A61</f>
        <v>59</v>
      </c>
      <c r="B62" s="14">
        <f>+(dLevel*(1+dGrowth)^Q!A62)/C62</f>
        <v>0.09580449134373739</v>
      </c>
      <c r="C62" s="11">
        <f>SUM(D62:K62)</f>
        <v>1257.9112072909197</v>
      </c>
      <c r="D62" s="11">
        <f>+K!C62*A!D62</f>
        <v>169.9194515386527</v>
      </c>
      <c r="E62" s="11">
        <f>+K!D62*A!E62</f>
        <v>227.22619832422848</v>
      </c>
      <c r="F62" s="11">
        <f>+K!E62*A!F62</f>
        <v>194.8544533937216</v>
      </c>
      <c r="G62" s="11">
        <f>+K!F62*A!G62</f>
        <v>103.14682493397166</v>
      </c>
      <c r="H62" s="11">
        <f>+K!G62*A!H62</f>
        <v>137.01174284920384</v>
      </c>
      <c r="I62" s="11">
        <f>+K!H62*A!I62</f>
        <v>159.97041771123767</v>
      </c>
      <c r="J62" s="11">
        <f>+K!I62*A!J62</f>
        <v>65.98006521614352</v>
      </c>
      <c r="K62" s="11">
        <f>+K!J62*A!K62</f>
        <v>199.80205332376013</v>
      </c>
    </row>
    <row r="63" spans="1:11" ht="12.75">
      <c r="A63" s="12">
        <f>1+A62</f>
        <v>60</v>
      </c>
      <c r="B63" s="14">
        <f>+(dLevel*(1+dGrowth)^Q!A63)/C63</f>
        <v>0.09560220280290659</v>
      </c>
      <c r="C63" s="11">
        <f>SUM(D63:K63)</f>
        <v>1273.178600860581</v>
      </c>
      <c r="D63" s="11">
        <f>+K!C63*A!D63</f>
        <v>169.55918179139638</v>
      </c>
      <c r="E63" s="11">
        <f>+K!D63*A!E63</f>
        <v>231.84773279545342</v>
      </c>
      <c r="F63" s="11">
        <f>+K!E63*A!F63</f>
        <v>199.78634185246665</v>
      </c>
      <c r="G63" s="11">
        <f>+K!F63*A!G63</f>
        <v>103.90600276559226</v>
      </c>
      <c r="H63" s="11">
        <f>+K!G63*A!H63</f>
        <v>139.68008082278305</v>
      </c>
      <c r="I63" s="11">
        <f>+K!H63*A!I63</f>
        <v>163.24388508624955</v>
      </c>
      <c r="J63" s="11">
        <f>+K!I63*A!J63</f>
        <v>67.32782157004227</v>
      </c>
      <c r="K63" s="11">
        <f>+K!J63*A!K63</f>
        <v>197.82755417659732</v>
      </c>
    </row>
    <row r="64" spans="1:11" ht="12.75">
      <c r="A64" s="12">
        <f>1+A63</f>
        <v>61</v>
      </c>
      <c r="B64" s="14">
        <f>+(dLevel*(1+dGrowth)^Q!A64)/C64</f>
        <v>0.09553146945457208</v>
      </c>
      <c r="C64" s="11">
        <f>SUM(D64:K64)</f>
        <v>1286.8624997995196</v>
      </c>
      <c r="D64" s="11">
        <f>+K!C64*A!D64</f>
        <v>169.05971899051605</v>
      </c>
      <c r="E64" s="11">
        <f>+K!D64*A!E64</f>
        <v>236.3608987136426</v>
      </c>
      <c r="F64" s="11">
        <f>+K!E64*A!F64</f>
        <v>203.70394643199262</v>
      </c>
      <c r="G64" s="11">
        <f>+K!F64*A!G64</f>
        <v>104.66055553623923</v>
      </c>
      <c r="H64" s="11">
        <f>+K!G64*A!H64</f>
        <v>142.2787219602083</v>
      </c>
      <c r="I64" s="11">
        <f>+K!H64*A!I64</f>
        <v>166.44180902560643</v>
      </c>
      <c r="J64" s="11">
        <f>+K!I64*A!J64</f>
        <v>68.6443293908311</v>
      </c>
      <c r="K64" s="11">
        <f>+K!J64*A!K64</f>
        <v>195.7125197504832</v>
      </c>
    </row>
    <row r="65" spans="1:11" ht="12.75">
      <c r="A65" s="12">
        <f>1+A64</f>
        <v>62</v>
      </c>
      <c r="B65" s="14">
        <f>+(dLevel*(1+dGrowth)^Q!A65)/C65</f>
        <v>0.09519880825662717</v>
      </c>
      <c r="C65" s="11">
        <f>SUM(D65:K65)</f>
        <v>1304.2728845201354</v>
      </c>
      <c r="D65" s="11">
        <f>+K!C65*A!D65</f>
        <v>168.5129334689988</v>
      </c>
      <c r="E65" s="11">
        <f>+K!D65*A!E65</f>
        <v>240.88978056730843</v>
      </c>
      <c r="F65" s="11">
        <f>+K!E65*A!F65</f>
        <v>207.63617891907543</v>
      </c>
      <c r="G65" s="11">
        <f>+K!F65*A!G65</f>
        <v>104.92324830116563</v>
      </c>
      <c r="H65" s="11">
        <f>+K!G65*A!H65</f>
        <v>145.08539797634594</v>
      </c>
      <c r="I65" s="11">
        <f>+K!H65*A!I65</f>
        <v>169.65156629629678</v>
      </c>
      <c r="J65" s="11">
        <f>+K!I65*A!J65</f>
        <v>69.9656250040298</v>
      </c>
      <c r="K65" s="11">
        <f>+K!J65*A!K65</f>
        <v>197.60815398691466</v>
      </c>
    </row>
    <row r="66" spans="1:11" ht="12.75">
      <c r="A66" s="12">
        <f>1+A65</f>
        <v>63</v>
      </c>
      <c r="B66" s="14">
        <f>+(dLevel*(1+dGrowth)^Q!A66)/C66</f>
        <v>0.09354112759616037</v>
      </c>
      <c r="C66" s="11">
        <f>SUM(D66:K66)</f>
        <v>1340.6603032586868</v>
      </c>
      <c r="D66" s="11">
        <f>+K!C66*A!D66</f>
        <v>167.73917902216795</v>
      </c>
      <c r="E66" s="11">
        <f>+K!D66*A!E66</f>
        <v>245.15967321524383</v>
      </c>
      <c r="F66" s="11">
        <f>+K!E66*A!F66</f>
        <v>223.3049772733935</v>
      </c>
      <c r="G66" s="11">
        <f>+K!F66*A!G66</f>
        <v>105.04208014641392</v>
      </c>
      <c r="H66" s="11">
        <f>+K!G66*A!H66</f>
        <v>147.61593351377374</v>
      </c>
      <c r="I66" s="11">
        <f>+K!H66*A!I66</f>
        <v>172.67963607858576</v>
      </c>
      <c r="J66" s="11">
        <f>+K!I66*A!J66</f>
        <v>71.21190542378841</v>
      </c>
      <c r="K66" s="11">
        <f>+K!J66*A!K66</f>
        <v>207.90691858531983</v>
      </c>
    </row>
    <row r="67" spans="1:11" ht="12.75">
      <c r="A67" s="12">
        <f>1+A66</f>
        <v>64</v>
      </c>
      <c r="B67" s="14">
        <f>+(dLevel*(1+dGrowth)^Q!A67)/C67</f>
        <v>0.09339199336152533</v>
      </c>
      <c r="C67" s="11">
        <f>SUM(D67:K67)</f>
        <v>1356.2291658645618</v>
      </c>
      <c r="D67" s="11">
        <f>+K!C67*A!D67</f>
        <v>165.83439212762516</v>
      </c>
      <c r="E67" s="11">
        <f>+K!D67*A!E67</f>
        <v>247.7517252661995</v>
      </c>
      <c r="F67" s="11">
        <f>+K!E67*A!F67</f>
        <v>230.79878937842975</v>
      </c>
      <c r="G67" s="11">
        <f>+K!F67*A!G67</f>
        <v>104.4400734775344</v>
      </c>
      <c r="H67" s="11">
        <f>+K!G67*A!H67</f>
        <v>150.8084768788662</v>
      </c>
      <c r="I67" s="11">
        <f>+K!H67*A!I67</f>
        <v>174.5262759239439</v>
      </c>
      <c r="J67" s="11">
        <f>+K!I67*A!J67</f>
        <v>71.9709277863519</v>
      </c>
      <c r="K67" s="11">
        <f>+K!J67*A!K67</f>
        <v>210.09850502561105</v>
      </c>
    </row>
    <row r="68" spans="1:11" ht="12.75">
      <c r="A68" s="12">
        <f>1+A67</f>
        <v>65</v>
      </c>
      <c r="B68" s="14">
        <f>+(dLevel*(1+dGrowth)^Q!A68)/C68</f>
        <v>0.09286513068457225</v>
      </c>
      <c r="C68" s="11">
        <f>SUM(D68:K68)</f>
        <v>1377.5628566356413</v>
      </c>
      <c r="D68" s="11">
        <f>+K!C68*A!D68</f>
        <v>163.85032078894767</v>
      </c>
      <c r="E68" s="11">
        <f>+K!D68*A!E68</f>
        <v>257.1434295777999</v>
      </c>
      <c r="F68" s="11">
        <f>+K!E68*A!F68</f>
        <v>238.69684827016772</v>
      </c>
      <c r="G68" s="11">
        <f>+K!F68*A!G68</f>
        <v>103.77702592704416</v>
      </c>
      <c r="H68" s="11">
        <f>+K!G68*A!H68</f>
        <v>152.94518092957472</v>
      </c>
      <c r="I68" s="11">
        <f>+K!H68*A!I68</f>
        <v>176.28032468212513</v>
      </c>
      <c r="J68" s="11">
        <f>+K!I68*A!J68</f>
        <v>72.69171810208924</v>
      </c>
      <c r="K68" s="11">
        <f>+K!J68*A!K68</f>
        <v>212.1780083578928</v>
      </c>
    </row>
    <row r="69" spans="1:11" ht="12.75">
      <c r="A69" s="12">
        <f>1+A68</f>
        <v>66</v>
      </c>
      <c r="B69" s="14">
        <f>+(dLevel*(1+dGrowth)^Q!A69)/C69</f>
        <v>0.09129695475657529</v>
      </c>
      <c r="C69" s="11">
        <f>SUM(D69:K69)</f>
        <v>1415.2370207665958</v>
      </c>
      <c r="D69" s="11">
        <f>+K!C69*A!D69</f>
        <v>161.53774088547905</v>
      </c>
      <c r="E69" s="11">
        <f>+K!D69*A!E69</f>
        <v>261.9665874415792</v>
      </c>
      <c r="F69" s="11">
        <f>+K!E69*A!F69</f>
        <v>246.10265816232297</v>
      </c>
      <c r="G69" s="11">
        <f>+K!F69*A!G69</f>
        <v>102.89179972921283</v>
      </c>
      <c r="H69" s="11">
        <f>+K!G69*A!H69</f>
        <v>159.94506016410915</v>
      </c>
      <c r="I69" s="11">
        <f>+K!H69*A!I69</f>
        <v>177.65114102907387</v>
      </c>
      <c r="J69" s="11">
        <f>+K!I69*A!J69</f>
        <v>73.2544407714843</v>
      </c>
      <c r="K69" s="11">
        <f>+K!J69*A!K69</f>
        <v>231.8875925833345</v>
      </c>
    </row>
    <row r="70" spans="1:11" ht="12.75">
      <c r="A70" s="12">
        <f>1+A69</f>
        <v>67</v>
      </c>
      <c r="B70" s="14">
        <f>+(dLevel*(1+dGrowth)^Q!A70)/C70</f>
        <v>0.09043145376728678</v>
      </c>
      <c r="C70" s="11">
        <f>SUM(D70:K70)</f>
        <v>1443.0697851339123</v>
      </c>
      <c r="D70" s="11">
        <f>+K!C70*A!D70</f>
        <v>158.22415774232786</v>
      </c>
      <c r="E70" s="11">
        <f>+K!D70*A!E70</f>
        <v>265.05853692767835</v>
      </c>
      <c r="F70" s="11">
        <f>+K!E70*A!F70</f>
        <v>256.17329879497373</v>
      </c>
      <c r="G70" s="11">
        <f>+K!F70*A!G70</f>
        <v>101.34604157772675</v>
      </c>
      <c r="H70" s="11">
        <f>+K!G70*A!H70</f>
        <v>169.46271309321963</v>
      </c>
      <c r="I70" s="11">
        <f>+K!H70*A!I70</f>
        <v>179.66317848469197</v>
      </c>
      <c r="J70" s="11">
        <f>+K!I70*A!J70</f>
        <v>73.32574596330186</v>
      </c>
      <c r="K70" s="11">
        <f>+K!J70*A!K70</f>
        <v>239.81611254999206</v>
      </c>
    </row>
    <row r="71" spans="1:11" ht="12.75">
      <c r="A71" s="12">
        <f>1+A70</f>
        <v>68</v>
      </c>
      <c r="B71" s="14">
        <f>+(dLevel*(1+dGrowth)^Q!A71)/C71</f>
        <v>0.08888839904447857</v>
      </c>
      <c r="C71" s="11">
        <f>SUM(D71:K71)</f>
        <v>1482.8019062074236</v>
      </c>
      <c r="D71" s="11">
        <f>+K!C71*A!D71</f>
        <v>154.41976367286134</v>
      </c>
      <c r="E71" s="11">
        <f>+K!D71*A!E71</f>
        <v>279.0571284072423</v>
      </c>
      <c r="F71" s="11">
        <f>+K!E71*A!F71</f>
        <v>263.03660224870464</v>
      </c>
      <c r="G71" s="11">
        <f>+K!F71*A!G71</f>
        <v>102.69236735626117</v>
      </c>
      <c r="H71" s="11">
        <f>+K!G71*A!H71</f>
        <v>178.25210931276615</v>
      </c>
      <c r="I71" s="11">
        <f>+K!H71*A!I71</f>
        <v>179.8959236167147</v>
      </c>
      <c r="J71" s="11">
        <f>+K!I71*A!J71</f>
        <v>78.02354197121437</v>
      </c>
      <c r="K71" s="11">
        <f>+K!J71*A!K71</f>
        <v>247.4244696216587</v>
      </c>
    </row>
    <row r="72" spans="1:11" ht="12.75">
      <c r="A72" s="12">
        <f>1+A71</f>
        <v>69</v>
      </c>
      <c r="B72" s="14">
        <f>+(dLevel*(1+dGrowth)^Q!A72)/C72</f>
        <v>0.08874074499973386</v>
      </c>
      <c r="C72" s="11">
        <f>SUM(D72:K72)</f>
        <v>1500.1218033351756</v>
      </c>
      <c r="D72" s="11">
        <f>+K!C72*A!D72</f>
        <v>149.7871707626755</v>
      </c>
      <c r="E72" s="11">
        <f>+K!D72*A!E72</f>
        <v>284.26441417133486</v>
      </c>
      <c r="F72" s="11">
        <f>+K!E72*A!F72</f>
        <v>269.26547116409796</v>
      </c>
      <c r="G72" s="11">
        <f>+K!F72*A!G72</f>
        <v>101.35367935719957</v>
      </c>
      <c r="H72" s="11">
        <f>+K!G72*A!H72</f>
        <v>183.98444953069776</v>
      </c>
      <c r="I72" s="11">
        <f>+K!H72*A!I72</f>
        <v>178.91851438586806</v>
      </c>
      <c r="J72" s="11">
        <f>+K!I72*A!J72</f>
        <v>79.29428808858565</v>
      </c>
      <c r="K72" s="11">
        <f>+K!J72*A!K72</f>
        <v>253.2538158747161</v>
      </c>
    </row>
    <row r="73" spans="1:11" ht="12.75">
      <c r="A73" s="12">
        <f>1+A72</f>
        <v>70</v>
      </c>
      <c r="B73" s="14">
        <f>+(dLevel*(1+dGrowth)^Q!A73)/C73</f>
        <v>0.08793418894634171</v>
      </c>
      <c r="C73" s="11">
        <f>SUM(D73:K73)</f>
        <v>1529.0201376001255</v>
      </c>
      <c r="D73" s="11">
        <f>+K!C73*A!D73</f>
        <v>145.29355563979522</v>
      </c>
      <c r="E73" s="11">
        <f>+K!D73*A!E73</f>
        <v>291.6473708467172</v>
      </c>
      <c r="F73" s="11">
        <f>+K!E73*A!F73</f>
        <v>284.9312843542741</v>
      </c>
      <c r="G73" s="11">
        <f>+K!F73*A!G73</f>
        <v>99.96846475149236</v>
      </c>
      <c r="H73" s="11">
        <f>+K!G73*A!H73</f>
        <v>189.77118476413753</v>
      </c>
      <c r="I73" s="11">
        <f>+K!H73*A!I73</f>
        <v>177.8312170762489</v>
      </c>
      <c r="J73" s="11">
        <f>+K!I73*A!J73</f>
        <v>80.53181514128363</v>
      </c>
      <c r="K73" s="11">
        <f>+K!J73*A!K73</f>
        <v>259.04524502617664</v>
      </c>
    </row>
    <row r="74" spans="1:11" ht="12.75">
      <c r="A74" s="12">
        <f>1+A73</f>
        <v>71</v>
      </c>
      <c r="B74" s="14">
        <f>+(dLevel*(1+dGrowth)^Q!A74)/C74</f>
        <v>0.0871064087313687</v>
      </c>
      <c r="C74" s="11">
        <f>SUM(D74:K74)</f>
        <v>1558.9860621864016</v>
      </c>
      <c r="D74" s="11">
        <f>+K!C74*A!D74</f>
        <v>140.93474897060136</v>
      </c>
      <c r="E74" s="11">
        <f>+K!D74*A!E74</f>
        <v>296.7336193057203</v>
      </c>
      <c r="F74" s="11">
        <f>+K!E74*A!F74</f>
        <v>294.026444855486</v>
      </c>
      <c r="G74" s="11">
        <f>+K!F74*A!G74</f>
        <v>101.32206614847311</v>
      </c>
      <c r="H74" s="11">
        <f>+K!G74*A!H74</f>
        <v>195.30167587112643</v>
      </c>
      <c r="I74" s="11">
        <f>+K!H74*A!I74</f>
        <v>179.0981133410081</v>
      </c>
      <c r="J74" s="11">
        <f>+K!I74*A!J74</f>
        <v>81.48954866876107</v>
      </c>
      <c r="K74" s="11">
        <f>+K!J74*A!K74</f>
        <v>270.0798450252254</v>
      </c>
    </row>
    <row r="75" spans="1:11" ht="12.75">
      <c r="A75" s="12">
        <f>1+A74</f>
        <v>72</v>
      </c>
      <c r="B75" s="14">
        <f>+(dLevel*(1+dGrowth)^Q!A75)/C75</f>
        <v>0.08588944712347828</v>
      </c>
      <c r="C75" s="11">
        <f>SUM(D75:K75)</f>
        <v>1596.8859796422737</v>
      </c>
      <c r="D75" s="11">
        <f>+K!C75*A!D75</f>
        <v>136.70670650148332</v>
      </c>
      <c r="E75" s="11">
        <f>+K!D75*A!E75</f>
        <v>304.72282941992455</v>
      </c>
      <c r="F75" s="11">
        <f>+K!E75*A!F75</f>
        <v>302.23569772249573</v>
      </c>
      <c r="G75" s="11">
        <f>+K!F75*A!G75</f>
        <v>100.40615776117735</v>
      </c>
      <c r="H75" s="11">
        <f>+K!G75*A!H75</f>
        <v>200.04017498768667</v>
      </c>
      <c r="I75" s="11">
        <f>+K!H75*A!I75</f>
        <v>193.3744365410199</v>
      </c>
      <c r="J75" s="11">
        <f>+K!I75*A!J75</f>
        <v>82.1480431860639</v>
      </c>
      <c r="K75" s="11">
        <f>+K!J75*A!K75</f>
        <v>277.2519335224223</v>
      </c>
    </row>
    <row r="76" spans="1:11" ht="12.75">
      <c r="A76" s="12">
        <f>1+A75</f>
        <v>73</v>
      </c>
      <c r="B76" s="14">
        <f>+(dLevel*(1+dGrowth)^Q!A76)/C76</f>
        <v>0.0828896415308727</v>
      </c>
      <c r="C76" s="11">
        <f>SUM(D76:K76)</f>
        <v>1671.2246294154952</v>
      </c>
      <c r="D76" s="11">
        <f>+K!C76*A!D76</f>
        <v>132.60550530643883</v>
      </c>
      <c r="E76" s="11">
        <f>+K!D76*A!E76</f>
        <v>334.4566502463399</v>
      </c>
      <c r="F76" s="11">
        <f>+K!E76*A!F76</f>
        <v>320.3494444063103</v>
      </c>
      <c r="G76" s="11">
        <f>+K!F76*A!G76</f>
        <v>98.95986371632729</v>
      </c>
      <c r="H76" s="11">
        <f>+K!G76*A!H76</f>
        <v>222.39303022902857</v>
      </c>
      <c r="I76" s="11">
        <f>+K!H76*A!I76</f>
        <v>197.43188359419</v>
      </c>
      <c r="J76" s="11">
        <f>+K!I76*A!J76</f>
        <v>82.35149721476031</v>
      </c>
      <c r="K76" s="11">
        <f>+K!J76*A!K76</f>
        <v>282.6767547021002</v>
      </c>
    </row>
    <row r="77" spans="1:11" ht="12.75">
      <c r="A77" s="12">
        <f>1+A76</f>
        <v>74</v>
      </c>
      <c r="B77" s="14">
        <f>+(dLevel*(1+dGrowth)^Q!A77)/C77</f>
        <v>0.08219325439595448</v>
      </c>
      <c r="C77" s="11">
        <f>SUM(D77:K77)</f>
        <v>1702.2380191968718</v>
      </c>
      <c r="D77" s="11">
        <f>+K!C77*A!D77</f>
        <v>128.62734014724566</v>
      </c>
      <c r="E77" s="11">
        <f>+K!D77*A!E77</f>
        <v>345.04046382008625</v>
      </c>
      <c r="F77" s="11">
        <f>+K!E77*A!F77</f>
        <v>336.6855371958287</v>
      </c>
      <c r="G77" s="11">
        <f>+K!F77*A!G77</f>
        <v>96.22572172599548</v>
      </c>
      <c r="H77" s="11">
        <f>+K!G77*A!H77</f>
        <v>231.38744767081104</v>
      </c>
      <c r="I77" s="11">
        <f>+K!H77*A!I77</f>
        <v>198.71954260509807</v>
      </c>
      <c r="J77" s="11">
        <f>+K!I77*A!J77</f>
        <v>81.41785508663887</v>
      </c>
      <c r="K77" s="11">
        <f>+K!J77*A!K77</f>
        <v>284.1341109451677</v>
      </c>
    </row>
    <row r="78" spans="1:11" ht="12.75">
      <c r="A78" s="12">
        <f>1+A77</f>
        <v>75</v>
      </c>
      <c r="B78" s="14">
        <f>+(dLevel*(1+dGrowth)^Q!A78)/C78</f>
        <v>0.08100825460925298</v>
      </c>
      <c r="C78" s="11">
        <f>SUM(D78:K78)</f>
        <v>1744.4099747794871</v>
      </c>
      <c r="D78" s="11">
        <f>+K!C78*A!D78</f>
        <v>124.76851994282828</v>
      </c>
      <c r="E78" s="11">
        <f>+K!D78*A!E78</f>
        <v>360.6037042945566</v>
      </c>
      <c r="F78" s="11">
        <f>+K!E78*A!F78</f>
        <v>350.29120124529317</v>
      </c>
      <c r="G78" s="11">
        <f>+K!F78*A!G78</f>
        <v>93.33895007421562</v>
      </c>
      <c r="H78" s="11">
        <f>+K!G78*A!H78</f>
        <v>239.9029525857707</v>
      </c>
      <c r="I78" s="11">
        <f>+K!H78*A!I78</f>
        <v>210.62250084453083</v>
      </c>
      <c r="J78" s="11">
        <f>+K!I78*A!J78</f>
        <v>80.2337048267292</v>
      </c>
      <c r="K78" s="11">
        <f>+K!J78*A!K78</f>
        <v>284.64844096556277</v>
      </c>
    </row>
    <row r="79" spans="1:11" ht="12.75">
      <c r="A79" s="12">
        <f>1+A78</f>
        <v>76</v>
      </c>
      <c r="B79" s="14">
        <f>+(dLevel*(1+dGrowth)^Q!A79)/C79</f>
        <v>0.08035419471507474</v>
      </c>
      <c r="C79" s="11">
        <f>SUM(D79:K79)</f>
        <v>1776.195056894524</v>
      </c>
      <c r="D79" s="11">
        <f>+K!C79*A!D79</f>
        <v>121.02546434454342</v>
      </c>
      <c r="E79" s="11">
        <f>+K!D79*A!E79</f>
        <v>375.1582353282429</v>
      </c>
      <c r="F79" s="11">
        <f>+K!E79*A!F79</f>
        <v>364.9795468600598</v>
      </c>
      <c r="G79" s="11">
        <f>+K!F79*A!G79</f>
        <v>90.53878157198915</v>
      </c>
      <c r="H79" s="11">
        <f>+K!G79*A!H79</f>
        <v>247.58335247287022</v>
      </c>
      <c r="I79" s="11">
        <f>+K!H79*A!I79</f>
        <v>214.73742559560353</v>
      </c>
      <c r="J79" s="11">
        <f>+K!I79*A!J79</f>
        <v>78.62895242889095</v>
      </c>
      <c r="K79" s="11">
        <f>+K!J79*A!K79</f>
        <v>283.54329829232387</v>
      </c>
    </row>
    <row r="80" spans="1:11" ht="12.75">
      <c r="A80" s="12">
        <f>1+A79</f>
        <v>77</v>
      </c>
      <c r="B80" s="14">
        <f>+(dLevel*(1+dGrowth)^Q!A80)/C80</f>
        <v>0.07994623198779047</v>
      </c>
      <c r="C80" s="11">
        <f>SUM(D80:K80)</f>
        <v>1803.1115051201855</v>
      </c>
      <c r="D80" s="11">
        <f>+K!C80*A!D80</f>
        <v>117.39470041420712</v>
      </c>
      <c r="E80" s="11">
        <f>+K!D80*A!E80</f>
        <v>386.4669456783434</v>
      </c>
      <c r="F80" s="11">
        <f>+K!E80*A!F80</f>
        <v>376.103244447415</v>
      </c>
      <c r="G80" s="11">
        <f>+K!F80*A!G80</f>
        <v>89.63294499517627</v>
      </c>
      <c r="H80" s="11">
        <f>+K!G80*A!H80</f>
        <v>254.45605302419008</v>
      </c>
      <c r="I80" s="11">
        <f>+K!H80*A!I80</f>
        <v>220.68660561515864</v>
      </c>
      <c r="J80" s="11">
        <f>+K!I80*A!J80</f>
        <v>76.81947303311522</v>
      </c>
      <c r="K80" s="11">
        <f>+K!J80*A!K80</f>
        <v>281.55153791257953</v>
      </c>
    </row>
    <row r="81" spans="1:11" ht="12.75">
      <c r="A81" s="12">
        <f>1+A80</f>
        <v>78</v>
      </c>
      <c r="B81" s="14">
        <f>+(dLevel*(1+dGrowth)^Q!A81)/C81</f>
        <v>0.07932341544268624</v>
      </c>
      <c r="C81" s="11">
        <f>SUM(D81:K81)</f>
        <v>1835.4415223115348</v>
      </c>
      <c r="D81" s="11">
        <f>+K!C81*A!D81</f>
        <v>113.87285940178091</v>
      </c>
      <c r="E81" s="11">
        <f>+K!D81*A!E81</f>
        <v>397.9506216480911</v>
      </c>
      <c r="F81" s="11">
        <f>+K!E81*A!F81</f>
        <v>386.7572599155748</v>
      </c>
      <c r="G81" s="11">
        <f>+K!F81*A!G81</f>
        <v>97.00517677523709</v>
      </c>
      <c r="H81" s="11">
        <f>+K!G81*A!H81</f>
        <v>261.10508076727604</v>
      </c>
      <c r="I81" s="11">
        <f>+K!H81*A!I81</f>
        <v>224.82122776675035</v>
      </c>
      <c r="J81" s="11">
        <f>+K!I81*A!J81</f>
        <v>74.90731821640013</v>
      </c>
      <c r="K81" s="11">
        <f>+K!J81*A!K81</f>
        <v>279.0219778204244</v>
      </c>
    </row>
    <row r="82" spans="1:11" ht="12.75">
      <c r="A82" s="12">
        <f>1+A81</f>
        <v>79</v>
      </c>
      <c r="B82" s="14">
        <f>+(dLevel*(1+dGrowth)^Q!A82)/C82</f>
        <v>0.07921694161095212</v>
      </c>
      <c r="C82" s="11">
        <f>SUM(D82:K82)</f>
        <v>1856.2875858198338</v>
      </c>
      <c r="D82" s="11">
        <f>+K!C82*A!D82</f>
        <v>110.45667361972748</v>
      </c>
      <c r="E82" s="11">
        <f>+K!D82*A!E82</f>
        <v>408.0641015846115</v>
      </c>
      <c r="F82" s="11">
        <f>+K!E82*A!F82</f>
        <v>396.4434913900466</v>
      </c>
      <c r="G82" s="11">
        <f>+K!F82*A!G82</f>
        <v>97.50559394518848</v>
      </c>
      <c r="H82" s="11">
        <f>+K!G82*A!H82</f>
        <v>266.9973753945765</v>
      </c>
      <c r="I82" s="11">
        <f>+K!H82*A!I82</f>
        <v>228.31210652851425</v>
      </c>
      <c r="J82" s="11">
        <f>+K!I82*A!J82</f>
        <v>72.82792272413533</v>
      </c>
      <c r="K82" s="11">
        <f>+K!J82*A!K82</f>
        <v>275.6803206330335</v>
      </c>
    </row>
    <row r="83" spans="1:11" ht="12.75">
      <c r="A83" s="12">
        <f>1+A82</f>
        <v>80</v>
      </c>
      <c r="B83" s="14">
        <f>+(dLevel*(1+dGrowth)^Q!A83)/C83</f>
        <v>0.07908309486530866</v>
      </c>
      <c r="C83" s="11">
        <f>SUM(D83:K83)</f>
        <v>1878.0236130739302</v>
      </c>
      <c r="D83" s="11">
        <f>+K!C83*A!D83</f>
        <v>107.14297341113564</v>
      </c>
      <c r="E83" s="11">
        <f>+K!D83*A!E83</f>
        <v>418.2054030348054</v>
      </c>
      <c r="F83" s="11">
        <f>+K!E83*A!F83</f>
        <v>406.14983392192744</v>
      </c>
      <c r="G83" s="11">
        <f>+K!F83*A!G83</f>
        <v>97.95647663138747</v>
      </c>
      <c r="H83" s="11">
        <f>+K!G83*A!H83</f>
        <v>273.828727031896</v>
      </c>
      <c r="I83" s="11">
        <f>+K!H83*A!I83</f>
        <v>231.73198082277457</v>
      </c>
      <c r="J83" s="11">
        <f>+K!I83*A!J83</f>
        <v>70.7705423495122</v>
      </c>
      <c r="K83" s="11">
        <f>+K!J83*A!K83</f>
        <v>272.23767587049133</v>
      </c>
    </row>
    <row r="84" spans="1:11" ht="12.75">
      <c r="A84" s="12">
        <f>1+A83</f>
        <v>81</v>
      </c>
      <c r="B84" s="14">
        <f>+(dLevel*(1+dGrowth)^Q!A84)/C84</f>
        <v>0.07893441808442365</v>
      </c>
      <c r="C84" s="11">
        <f>SUM(D84:K84)</f>
        <v>1900.3765706754025</v>
      </c>
      <c r="D84" s="11">
        <f>+K!C84*A!D84</f>
        <v>103.92868420880157</v>
      </c>
      <c r="E84" s="11">
        <f>+K!D84*A!E84</f>
        <v>428.30345184734745</v>
      </c>
      <c r="F84" s="11">
        <f>+K!E84*A!F84</f>
        <v>415.83183832285613</v>
      </c>
      <c r="G84" s="11">
        <f>+K!F84*A!G84</f>
        <v>98.34362708249095</v>
      </c>
      <c r="H84" s="11">
        <f>+K!G84*A!H84</f>
        <v>281.53500459262006</v>
      </c>
      <c r="I84" s="11">
        <f>+K!H84*A!I84</f>
        <v>235.04332563933164</v>
      </c>
      <c r="J84" s="11">
        <f>+K!I84*A!J84</f>
        <v>68.72766276511919</v>
      </c>
      <c r="K84" s="11">
        <f>+K!J84*A!K84</f>
        <v>268.6629762168355</v>
      </c>
    </row>
    <row r="85" spans="1:11" ht="12.75">
      <c r="A85" s="12">
        <f>1+A84</f>
        <v>82</v>
      </c>
      <c r="B85" s="14">
        <f>+(dLevel*(1+dGrowth)^Q!A85)/C85</f>
        <v>0.078364481524778</v>
      </c>
      <c r="C85" s="11">
        <f>SUM(D85:K85)</f>
        <v>1933.339785922103</v>
      </c>
      <c r="D85" s="11">
        <f>+K!C85*A!D85</f>
        <v>100.81082368253752</v>
      </c>
      <c r="E85" s="11">
        <f>+K!D85*A!E85</f>
        <v>438.3094056910614</v>
      </c>
      <c r="F85" s="11">
        <f>+K!E85*A!F85</f>
        <v>425.403879261244</v>
      </c>
      <c r="G85" s="11">
        <f>+K!F85*A!G85</f>
        <v>98.65890905866904</v>
      </c>
      <c r="H85" s="11">
        <f>+K!G85*A!H85</f>
        <v>290.84220362641554</v>
      </c>
      <c r="I85" s="11">
        <f>+K!H85*A!I85</f>
        <v>247.6745379560035</v>
      </c>
      <c r="J85" s="11">
        <f>+K!I85*A!J85</f>
        <v>66.69669909350338</v>
      </c>
      <c r="K85" s="11">
        <f>+K!J85*A!K85</f>
        <v>264.9433275526685</v>
      </c>
    </row>
    <row r="86" spans="1:11" ht="12.75">
      <c r="A86" s="12">
        <f>1+A85</f>
        <v>83</v>
      </c>
      <c r="B86" s="14">
        <f>+(dLevel*(1+dGrowth)^Q!A86)/C86</f>
        <v>0.07650130876949264</v>
      </c>
      <c r="C86" s="11">
        <f>SUM(D86:K86)</f>
        <v>2000.2301149569703</v>
      </c>
      <c r="D86" s="11">
        <f>+K!C86*A!D86</f>
        <v>121.77214983283287</v>
      </c>
      <c r="E86" s="11">
        <f>+K!D86*A!E86</f>
        <v>447.2313047476037</v>
      </c>
      <c r="F86" s="11">
        <f>+K!E86*A!F86</f>
        <v>433.9183014543887</v>
      </c>
      <c r="G86" s="11">
        <f>+K!F86*A!G86</f>
        <v>98.6929340816905</v>
      </c>
      <c r="H86" s="11">
        <f>+K!G86*A!H86</f>
        <v>299.18327322057485</v>
      </c>
      <c r="I86" s="11">
        <f>+K!H86*A!I86</f>
        <v>255.89891480736958</v>
      </c>
      <c r="J86" s="11">
        <f>+K!I86*A!J86</f>
        <v>75.26328749541109</v>
      </c>
      <c r="K86" s="11">
        <f>+K!J86*A!K86</f>
        <v>268.2699493170991</v>
      </c>
    </row>
    <row r="87" spans="1:11" ht="12.75">
      <c r="A87" s="12">
        <f>1+A86</f>
        <v>84</v>
      </c>
      <c r="B87" s="14">
        <f>+(dLevel*(1+dGrowth)^Q!A87)/C87</f>
        <v>0.07622487632474334</v>
      </c>
      <c r="C87" s="11">
        <f>SUM(D87:K87)</f>
        <v>2027.5588666391316</v>
      </c>
      <c r="D87" s="11">
        <f>+K!C87*A!D87</f>
        <v>121.2464004981225</v>
      </c>
      <c r="E87" s="11">
        <f>+K!D87*A!E87</f>
        <v>451.9390759298976</v>
      </c>
      <c r="F87" s="11">
        <f>+K!E87*A!F87</f>
        <v>444.2823685625323</v>
      </c>
      <c r="G87" s="11">
        <f>+K!F87*A!G87</f>
        <v>97.80389458443133</v>
      </c>
      <c r="H87" s="11">
        <f>+K!G87*A!H87</f>
        <v>305.70522700589686</v>
      </c>
      <c r="I87" s="11">
        <f>+K!H87*A!I87</f>
        <v>260.8278722528297</v>
      </c>
      <c r="J87" s="11">
        <f>+K!I87*A!J87</f>
        <v>76.52676062415583</v>
      </c>
      <c r="K87" s="11">
        <f>+K!J87*A!K87</f>
        <v>269.22726718126506</v>
      </c>
    </row>
    <row r="88" spans="1:11" ht="12.75">
      <c r="A88" s="12">
        <f>1+A87</f>
        <v>85</v>
      </c>
      <c r="B88" s="14">
        <f>+(dLevel*(1+dGrowth)^Q!A88)/C88</f>
        <v>0.0745908694700063</v>
      </c>
      <c r="C88" s="11">
        <f>SUM(D88:K88)</f>
        <v>2092.694845874926</v>
      </c>
      <c r="D88" s="11">
        <f>+K!C88*A!D88</f>
        <v>120.55261556726005</v>
      </c>
      <c r="E88" s="11">
        <f>+K!D88*A!E88</f>
        <v>477.2357349612119</v>
      </c>
      <c r="F88" s="11">
        <f>+K!E88*A!F88</f>
        <v>454.1914799248909</v>
      </c>
      <c r="G88" s="11">
        <f>+K!F88*A!G88</f>
        <v>96.78714376876634</v>
      </c>
      <c r="H88" s="11">
        <f>+K!G88*A!H88</f>
        <v>310.9251415995958</v>
      </c>
      <c r="I88" s="11">
        <f>+K!H88*A!I88</f>
        <v>275.594740558723</v>
      </c>
      <c r="J88" s="11">
        <f>+K!I88*A!J88</f>
        <v>77.69811687695093</v>
      </c>
      <c r="K88" s="11">
        <f>+K!J88*A!K88</f>
        <v>279.70987261752697</v>
      </c>
    </row>
    <row r="89" spans="1:11" ht="12.75">
      <c r="A89" s="12">
        <f>1+A88</f>
        <v>86</v>
      </c>
      <c r="B89" s="14">
        <f>+(dLevel*(1+dGrowth)^Q!A89)/C89</f>
        <v>0.07324667653033594</v>
      </c>
      <c r="C89" s="11">
        <f>SUM(D89:K89)</f>
        <v>2152.410113854222</v>
      </c>
      <c r="D89" s="11">
        <f>+K!C89*A!D89</f>
        <v>118.86187599405923</v>
      </c>
      <c r="E89" s="11">
        <f>+K!D89*A!E89</f>
        <v>524.5745371109603</v>
      </c>
      <c r="F89" s="11">
        <f>+K!E89*A!F89</f>
        <v>458.11742583749975</v>
      </c>
      <c r="G89" s="11">
        <f>+K!F89*A!G89</f>
        <v>94.98705533493181</v>
      </c>
      <c r="H89" s="11">
        <f>+K!G89*A!H89</f>
        <v>315.4012035676568</v>
      </c>
      <c r="I89" s="11">
        <f>+K!H89*A!I89</f>
        <v>282.2938583200612</v>
      </c>
      <c r="J89" s="11">
        <f>+K!I89*A!J89</f>
        <v>78.2072653807628</v>
      </c>
      <c r="K89" s="11">
        <f>+K!J89*A!K89</f>
        <v>279.96689230829014</v>
      </c>
    </row>
    <row r="90" spans="1:11" ht="12.75">
      <c r="A90" s="12">
        <f>1+A89</f>
        <v>87</v>
      </c>
      <c r="B90" s="14">
        <f>+(dLevel*(1+dGrowth)^Q!A90)/C90</f>
        <v>0.07289611950764224</v>
      </c>
      <c r="C90" s="11">
        <f>SUM(D90:K90)</f>
        <v>2184.388652226009</v>
      </c>
      <c r="D90" s="11">
        <f>+K!C90*A!D90</f>
        <v>116.38300033585111</v>
      </c>
      <c r="E90" s="11">
        <f>+K!D90*A!E90</f>
        <v>547.263780005512</v>
      </c>
      <c r="F90" s="11">
        <f>+K!E90*A!F90</f>
        <v>468.25027817927935</v>
      </c>
      <c r="G90" s="11">
        <f>+K!F90*A!G90</f>
        <v>92.5794953030064</v>
      </c>
      <c r="H90" s="11">
        <f>+K!G90*A!H90</f>
        <v>316.4863000183103</v>
      </c>
      <c r="I90" s="11">
        <f>+K!H90*A!I90</f>
        <v>287.03269231046374</v>
      </c>
      <c r="J90" s="11">
        <f>+K!I90*A!J90</f>
        <v>78.1565786024585</v>
      </c>
      <c r="K90" s="11">
        <f>+K!J90*A!K90</f>
        <v>278.23652747112754</v>
      </c>
    </row>
    <row r="91" spans="1:11" ht="12.75">
      <c r="A91" s="12">
        <f>1+A90</f>
        <v>88</v>
      </c>
      <c r="B91" s="14">
        <f>+(dLevel*(1+dGrowth)^Q!A91)/C91</f>
        <v>0.0713732258220018</v>
      </c>
      <c r="C91" s="11">
        <f>SUM(D91:K91)</f>
        <v>2253.307020300966</v>
      </c>
      <c r="D91" s="11">
        <f>+K!C91*A!D91</f>
        <v>113.74851243617977</v>
      </c>
      <c r="E91" s="11">
        <f>+K!D91*A!E91</f>
        <v>570.53584361424</v>
      </c>
      <c r="F91" s="11">
        <f>+K!E91*A!F91</f>
        <v>496.5958285424545</v>
      </c>
      <c r="G91" s="11">
        <f>+K!F91*A!G91</f>
        <v>90.07003869507409</v>
      </c>
      <c r="H91" s="11">
        <f>+K!G91*A!H91</f>
        <v>316.9745821172795</v>
      </c>
      <c r="I91" s="11">
        <f>+K!H91*A!I91</f>
        <v>295.2229759361773</v>
      </c>
      <c r="J91" s="11">
        <f>+K!I91*A!J91</f>
        <v>81.01786827471008</v>
      </c>
      <c r="K91" s="11">
        <f>+K!J91*A!K91</f>
        <v>289.1413706848507</v>
      </c>
    </row>
    <row r="92" spans="1:11" ht="12.75">
      <c r="A92" s="12">
        <f>1+A91</f>
        <v>89</v>
      </c>
      <c r="B92" s="14">
        <f>+(dLevel*(1+dGrowth)^Q!A92)/C92</f>
        <v>0.07037189799337028</v>
      </c>
      <c r="C92" s="11">
        <f>SUM(D92:K92)</f>
        <v>2308.2232161708666</v>
      </c>
      <c r="D92" s="11">
        <f>+K!C92*A!D92</f>
        <v>110.33605706309437</v>
      </c>
      <c r="E92" s="11">
        <f>+K!D92*A!E92</f>
        <v>589.1631147084884</v>
      </c>
      <c r="F92" s="11">
        <f>+K!E92*A!F92</f>
        <v>515.2034305697875</v>
      </c>
      <c r="G92" s="11">
        <f>+K!F92*A!G92</f>
        <v>87.36793753422185</v>
      </c>
      <c r="H92" s="11">
        <f>+K!G92*A!H92</f>
        <v>336.42588125161564</v>
      </c>
      <c r="I92" s="11">
        <f>+K!H92*A!I92</f>
        <v>298.6768515041028</v>
      </c>
      <c r="J92" s="11">
        <f>+K!I92*A!J92</f>
        <v>81.36764352055553</v>
      </c>
      <c r="K92" s="11">
        <f>+K!J92*A!K92</f>
        <v>289.68230001900037</v>
      </c>
    </row>
    <row r="93" spans="1:11" ht="12.75">
      <c r="A93" s="12">
        <f>1+A92</f>
        <v>90</v>
      </c>
      <c r="B93" s="14">
        <f>+(dLevel*(1+dGrowth)^Q!A93)/C93</f>
        <v>0.07018660711121809</v>
      </c>
      <c r="C93" s="11">
        <f>SUM(D93:K93)</f>
        <v>2337.460036235695</v>
      </c>
      <c r="D93" s="11">
        <f>+K!C93*A!D93</f>
        <v>107.02597535120154</v>
      </c>
      <c r="E93" s="11">
        <f>+K!D93*A!E93</f>
        <v>604.8799525686892</v>
      </c>
      <c r="F93" s="11">
        <f>+K!E93*A!F93</f>
        <v>526.0730457779381</v>
      </c>
      <c r="G93" s="11">
        <f>+K!F93*A!G93</f>
        <v>84.7468994081952</v>
      </c>
      <c r="H93" s="11">
        <f>+K!G93*A!H93</f>
        <v>341.1297557660096</v>
      </c>
      <c r="I93" s="11">
        <f>+K!H93*A!I93</f>
        <v>303.71978965668364</v>
      </c>
      <c r="J93" s="11">
        <f>+K!I93*A!J93</f>
        <v>81.26532799549238</v>
      </c>
      <c r="K93" s="11">
        <f>+K!J93*A!K93</f>
        <v>288.61928971148575</v>
      </c>
    </row>
    <row r="94" spans="1:11" ht="12.75">
      <c r="A94" s="12">
        <f>1+A93</f>
        <v>91</v>
      </c>
      <c r="B94" s="14">
        <f>+(dLevel*(1+dGrowth)^Q!A94)/C94</f>
        <v>0.06986028158536513</v>
      </c>
      <c r="C94" s="11">
        <f>SUM(D94:K94)</f>
        <v>2371.862370623119</v>
      </c>
      <c r="D94" s="11">
        <f>+K!C94*A!D94</f>
        <v>103.8151960906655</v>
      </c>
      <c r="E94" s="11">
        <f>+K!D94*A!E94</f>
        <v>620.3475942557931</v>
      </c>
      <c r="F94" s="11">
        <f>+K!E94*A!F94</f>
        <v>537.3016515371243</v>
      </c>
      <c r="G94" s="11">
        <f>+K!F94*A!G94</f>
        <v>82.20449242594934</v>
      </c>
      <c r="H94" s="11">
        <f>+K!G94*A!H94</f>
        <v>345.53381120417714</v>
      </c>
      <c r="I94" s="11">
        <f>+K!H94*A!I94</f>
        <v>314.3160336158559</v>
      </c>
      <c r="J94" s="11">
        <f>+K!I94*A!J94</f>
        <v>81.07931002608791</v>
      </c>
      <c r="K94" s="11">
        <f>+K!J94*A!K94</f>
        <v>287.2642814674659</v>
      </c>
    </row>
    <row r="95" spans="1:11" ht="12.75">
      <c r="A95" s="12">
        <f>1+A94</f>
        <v>92</v>
      </c>
      <c r="B95" s="14">
        <f>+(dLevel*(1+dGrowth)^Q!A95)/C95</f>
        <v>0.06944061091262169</v>
      </c>
      <c r="C95" s="11">
        <f>SUM(D95:K95)</f>
        <v>2410.058906811524</v>
      </c>
      <c r="D95" s="11">
        <f>+K!C95*A!D95</f>
        <v>102.51853861247311</v>
      </c>
      <c r="E95" s="11">
        <f>+K!D95*A!E95</f>
        <v>642.5338497231232</v>
      </c>
      <c r="F95" s="11">
        <f>+K!E95*A!F95</f>
        <v>547.3092813679392</v>
      </c>
      <c r="G95" s="11">
        <f>+K!F95*A!G95</f>
        <v>79.73835765317085</v>
      </c>
      <c r="H95" s="11">
        <f>+K!G95*A!H95</f>
        <v>349.34255496097734</v>
      </c>
      <c r="I95" s="11">
        <f>+K!H95*A!I95</f>
        <v>319.8362470195255</v>
      </c>
      <c r="J95" s="11">
        <f>+K!I95*A!J95</f>
        <v>80.74641644086216</v>
      </c>
      <c r="K95" s="11">
        <f>+K!J95*A!K95</f>
        <v>288.0336610334529</v>
      </c>
    </row>
    <row r="96" spans="1:11" ht="12.75">
      <c r="A96" s="12">
        <f>1+A95</f>
        <v>93</v>
      </c>
      <c r="B96" s="14">
        <f>+(dLevel*(1+dGrowth)^Q!A96)/C96</f>
        <v>0.0678099319133067</v>
      </c>
      <c r="C96" s="11">
        <f>SUM(D96:K96)</f>
        <v>2492.695652146376</v>
      </c>
      <c r="D96" s="11">
        <f>+K!C96*A!D96</f>
        <v>99.4429824540989</v>
      </c>
      <c r="E96" s="11">
        <f>+K!D96*A!E96</f>
        <v>659.2613355368703</v>
      </c>
      <c r="F96" s="11">
        <f>+K!E96*A!F96</f>
        <v>586.6513705200241</v>
      </c>
      <c r="G96" s="11">
        <f>+K!F96*A!G96</f>
        <v>95.49346587854423</v>
      </c>
      <c r="H96" s="11">
        <f>+K!G96*A!H96</f>
        <v>353.3154096300265</v>
      </c>
      <c r="I96" s="11">
        <f>+K!H96*A!I96</f>
        <v>324.6644994284691</v>
      </c>
      <c r="J96" s="11">
        <f>+K!I96*A!J96</f>
        <v>80.22623056550901</v>
      </c>
      <c r="K96" s="11">
        <f>+K!J96*A!K96</f>
        <v>293.6403581328338</v>
      </c>
    </row>
    <row r="97" spans="1:11" ht="12.75">
      <c r="A97" s="12">
        <f>1+A96</f>
        <v>94</v>
      </c>
      <c r="B97" s="14">
        <f>+(dLevel*(1+dGrowth)^Q!A97)/C97</f>
        <v>0.06715668477792364</v>
      </c>
      <c r="C97" s="11">
        <f>SUM(D97:K97)</f>
        <v>2542.1120509702173</v>
      </c>
      <c r="D97" s="11">
        <f>+K!C97*A!D97</f>
        <v>96.45969298047592</v>
      </c>
      <c r="E97" s="11">
        <f>+K!D97*A!E97</f>
        <v>669.9364173786917</v>
      </c>
      <c r="F97" s="11">
        <f>+K!E97*A!F97</f>
        <v>603.3465525212482</v>
      </c>
      <c r="G97" s="11">
        <f>+K!F97*A!G97</f>
        <v>98.09356328677134</v>
      </c>
      <c r="H97" s="11">
        <f>+K!G97*A!H97</f>
        <v>367.51705635973923</v>
      </c>
      <c r="I97" s="11">
        <f>+K!H97*A!I97</f>
        <v>335.5942951355948</v>
      </c>
      <c r="J97" s="11">
        <f>+K!I97*A!J97</f>
        <v>78.98106165812302</v>
      </c>
      <c r="K97" s="11">
        <f>+K!J97*A!K97</f>
        <v>292.18341164957303</v>
      </c>
    </row>
    <row r="98" spans="1:11" ht="12.75">
      <c r="A98" s="12">
        <f>1+A97</f>
        <v>95</v>
      </c>
      <c r="B98" s="14">
        <f>+(dLevel*(1+dGrowth)^Q!A98)/C98</f>
        <v>0.0660112886682528</v>
      </c>
      <c r="C98" s="11">
        <f>SUM(D98:K98)</f>
        <v>2612.0837713150995</v>
      </c>
      <c r="D98" s="11">
        <f>+K!C98*A!D98</f>
        <v>93.56590219106164</v>
      </c>
      <c r="E98" s="11">
        <f>+K!D98*A!E98</f>
        <v>700.859864831965</v>
      </c>
      <c r="F98" s="11">
        <f>+K!E98*A!F98</f>
        <v>620.5308219171076</v>
      </c>
      <c r="G98" s="11">
        <f>+K!F98*A!G98</f>
        <v>100.36730939566294</v>
      </c>
      <c r="H98" s="11">
        <f>+K!G98*A!H98</f>
        <v>376.98398406232775</v>
      </c>
      <c r="I98" s="11">
        <f>+K!H98*A!I98</f>
        <v>352.666560426422</v>
      </c>
      <c r="J98" s="11">
        <f>+K!I98*A!J98</f>
        <v>77.46797774997012</v>
      </c>
      <c r="K98" s="11">
        <f>+K!J98*A!K98</f>
        <v>289.641350740583</v>
      </c>
    </row>
    <row r="99" spans="1:11" ht="12.75">
      <c r="A99" s="12">
        <f>1+A98</f>
        <v>96</v>
      </c>
      <c r="B99" s="14">
        <f>+(dLevel*(1+dGrowth)^Q!A99)/C99</f>
        <v>0.0651826330915685</v>
      </c>
      <c r="C99" s="11">
        <f>SUM(D99:K99)</f>
        <v>2671.7436493832847</v>
      </c>
      <c r="D99" s="11">
        <f>+K!C99*A!D99</f>
        <v>110.23714479601215</v>
      </c>
      <c r="E99" s="11">
        <f>+K!D99*A!E99</f>
        <v>719.5275561242603</v>
      </c>
      <c r="F99" s="11">
        <f>+K!E99*A!F99</f>
        <v>638.2186170372279</v>
      </c>
      <c r="G99" s="11">
        <f>+K!F99*A!G99</f>
        <v>101.98126580881883</v>
      </c>
      <c r="H99" s="11">
        <f>+K!G99*A!H99</f>
        <v>380.94686869948697</v>
      </c>
      <c r="I99" s="11">
        <f>+K!H99*A!I99</f>
        <v>360.119544925661</v>
      </c>
      <c r="J99" s="11">
        <f>+K!I99*A!J99</f>
        <v>75.4898844663888</v>
      </c>
      <c r="K99" s="11">
        <f>+K!J99*A!K99</f>
        <v>285.222767525429</v>
      </c>
    </row>
    <row r="100" spans="1:11" ht="12.75">
      <c r="A100" s="12">
        <f>1+A99</f>
        <v>97</v>
      </c>
      <c r="B100" s="14">
        <f>+(dLevel*(1+dGrowth)^Q!A100)/C100</f>
        <v>0.0649432023099564</v>
      </c>
      <c r="C100" s="11">
        <f>SUM(D100:K100)</f>
        <v>2708.409696724143</v>
      </c>
      <c r="D100" s="11">
        <f>+K!C100*A!D100</f>
        <v>112.20074118479106</v>
      </c>
      <c r="E100" s="11">
        <f>+K!D100*A!E100</f>
        <v>741.1599139776082</v>
      </c>
      <c r="F100" s="11">
        <f>+K!E100*A!F100</f>
        <v>650.3929334432635</v>
      </c>
      <c r="G100" s="11">
        <f>+K!F100*A!G100</f>
        <v>103.09742128709428</v>
      </c>
      <c r="H100" s="11">
        <f>+K!G100*A!H100</f>
        <v>383.02157798404124</v>
      </c>
      <c r="I100" s="11">
        <f>+K!H100*A!I100</f>
        <v>365.7929760827078</v>
      </c>
      <c r="J100" s="11">
        <f>+K!I100*A!J100</f>
        <v>73.22518793239713</v>
      </c>
      <c r="K100" s="11">
        <f>+K!J100*A!K100</f>
        <v>279.5189448322398</v>
      </c>
    </row>
    <row r="101" spans="1:11" ht="12.75">
      <c r="A101" s="12">
        <f>1+A100</f>
        <v>98</v>
      </c>
      <c r="B101" s="14">
        <f>+(dLevel*(1+dGrowth)^Q!A101)/C101</f>
        <v>0.06379974382762918</v>
      </c>
      <c r="C101" s="11">
        <f>SUM(D101:K101)</f>
        <v>2784.5210059353826</v>
      </c>
      <c r="D101" s="11">
        <f>+K!C101*A!D101</f>
        <v>113.94330863361388</v>
      </c>
      <c r="E101" s="11">
        <f>+K!D101*A!E101</f>
        <v>773.6273210252481</v>
      </c>
      <c r="F101" s="11">
        <f>+K!E101*A!F101</f>
        <v>662.3562028779681</v>
      </c>
      <c r="G101" s="11">
        <f>+K!F101*A!G101</f>
        <v>104.8081723161057</v>
      </c>
      <c r="H101" s="11">
        <f>+K!G101*A!H101</f>
        <v>384.5469458597284</v>
      </c>
      <c r="I101" s="11">
        <f>+K!H101*A!I101</f>
        <v>371.0065151419116</v>
      </c>
      <c r="J101" s="11">
        <f>+K!I101*A!J101</f>
        <v>71.02843229442523</v>
      </c>
      <c r="K101" s="11">
        <f>+K!J101*A!K101</f>
        <v>303.2041077863814</v>
      </c>
    </row>
    <row r="102" spans="1:11" ht="12.75">
      <c r="A102" s="12">
        <f>1+A101</f>
        <v>99</v>
      </c>
      <c r="B102" s="14">
        <f>+(dLevel*(1+dGrowth)^Q!A102)/C102</f>
        <v>0.0629988959333304</v>
      </c>
      <c r="C102" s="11">
        <f>SUM(D102:K102)</f>
        <v>2848.1172800206823</v>
      </c>
      <c r="D102" s="11">
        <f>+K!C102*A!D102</f>
        <v>114.89326235421731</v>
      </c>
      <c r="E102" s="11">
        <f>+K!D102*A!E102</f>
        <v>795.5697989030966</v>
      </c>
      <c r="F102" s="11">
        <f>+K!E102*A!F102</f>
        <v>684.0067564304636</v>
      </c>
      <c r="G102" s="11">
        <f>+K!F102*A!G102</f>
        <v>105.34980914540269</v>
      </c>
      <c r="H102" s="11">
        <f>+K!G102*A!H102</f>
        <v>399.02222231537786</v>
      </c>
      <c r="I102" s="11">
        <f>+K!H102*A!I102</f>
        <v>373.633790140842</v>
      </c>
      <c r="J102" s="11">
        <f>+K!I102*A!J102</f>
        <v>68.89757932559246</v>
      </c>
      <c r="K102" s="11">
        <f>+K!J102*A!K102</f>
        <v>306.7440614056901</v>
      </c>
    </row>
    <row r="103" spans="1:11" ht="12.75">
      <c r="A103">
        <v>100</v>
      </c>
      <c r="B103" s="14">
        <f>+(dLevel*(1+dGrowth)^Q!A103)/C103</f>
        <v>0.06283443065536932</v>
      </c>
      <c r="C103" s="11">
        <f>SUM(D103:K103)</f>
        <v>2884.1277732777007</v>
      </c>
      <c r="D103" s="11">
        <f>+K!C103*A!D103</f>
        <v>115.27226966274418</v>
      </c>
      <c r="E103" s="11">
        <f>+K!D103*A!E103</f>
        <v>813.1288615266635</v>
      </c>
      <c r="F103" s="11">
        <f>+K!E103*A!F103</f>
        <v>693.5581306605919</v>
      </c>
      <c r="G103" s="11">
        <f>+K!F103*A!G103</f>
        <v>105.36765253851084</v>
      </c>
      <c r="H103" s="11">
        <f>+K!G103*A!H103</f>
        <v>402.13432906215843</v>
      </c>
      <c r="I103" s="11">
        <f>+K!H103*A!I103</f>
        <v>374.4030813578038</v>
      </c>
      <c r="J103" s="11">
        <f>+K!I103*A!J103</f>
        <v>66.83065194582468</v>
      </c>
      <c r="K103" s="11">
        <f>+K!J103*A!K103</f>
        <v>313.43279652340345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41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4">
        <f>+A!D3*Q!$B3-cc-rin-rim</f>
        <v>-0.010076806550665302</v>
      </c>
      <c r="C3" s="14">
        <f>+A!E3*Q!$B3-cc-rin-rim</f>
        <v>-0.010076806550665302</v>
      </c>
      <c r="D3" s="14">
        <f>+A!F3*Q!$B3-cc-rin-rim</f>
        <v>-0.010076806550665302</v>
      </c>
      <c r="E3" s="14">
        <f>+A!G3*Q!$B3-cc-rin-rim</f>
        <v>-0.010076806550665302</v>
      </c>
      <c r="F3" s="14">
        <f>+A!H3*Q!$B3-cc-rin-rim</f>
        <v>-0.010076806550665302</v>
      </c>
      <c r="G3" s="14">
        <f>+A!I3*Q!$B3-cc-rin-rim</f>
        <v>-0.010076806550665302</v>
      </c>
      <c r="H3" s="14">
        <f>+A!J3*Q!$B3-cc-rin-rim</f>
        <v>-0.010076806550665302</v>
      </c>
      <c r="I3" s="14">
        <f>+A!K3*Q!$B3-cc-rin-rim</f>
        <v>-0.010076806550665302</v>
      </c>
    </row>
    <row r="4" spans="1:9" ht="12.75">
      <c r="A4" s="12">
        <f>1+A3</f>
        <v>1</v>
      </c>
      <c r="B4" s="14">
        <f>+A!D4*Q!$B4-cc-rin-rim</f>
        <v>-0.003006984140383435</v>
      </c>
      <c r="C4" s="14">
        <f>+A!E4*Q!$B4-cc-rin-rim</f>
        <v>-0.003006984140383435</v>
      </c>
      <c r="D4" s="14">
        <f>+A!F4*Q!$B4-cc-rin-rim</f>
        <v>-0.003006984140383435</v>
      </c>
      <c r="E4" s="14">
        <f>+A!G4*Q!$B4-cc-rin-rim</f>
        <v>-0.003006984140383435</v>
      </c>
      <c r="F4" s="14">
        <f>+A!H4*Q!$B4-cc-rin-rim</f>
        <v>-0.003006984140383435</v>
      </c>
      <c r="G4" s="14">
        <f>+A!I4*Q!$B4-cc-rin-rim</f>
        <v>-0.003006984140383435</v>
      </c>
      <c r="H4" s="14">
        <f>+A!J4*Q!$B4-cc-rin-rim</f>
        <v>-0.003006984140383435</v>
      </c>
      <c r="I4" s="14">
        <f>+A!K4*Q!$B4-cc-rin-rim</f>
        <v>-0.003006984140383435</v>
      </c>
    </row>
    <row r="5" spans="1:9" ht="12.75">
      <c r="A5" s="12">
        <f>1+A4</f>
        <v>2</v>
      </c>
      <c r="B5" s="14">
        <f>+A!D5*Q!$B5-cc-rin-rim</f>
        <v>0.0009149830190135315</v>
      </c>
      <c r="C5" s="14">
        <f>+A!E5*Q!$B5-cc-rin-rim</f>
        <v>0.0009149830190135315</v>
      </c>
      <c r="D5" s="14">
        <f>+A!F5*Q!$B5-cc-rin-rim</f>
        <v>0.0009149830190135315</v>
      </c>
      <c r="E5" s="14">
        <f>+A!G5*Q!$B5-cc-rin-rim</f>
        <v>0.0009149830190135315</v>
      </c>
      <c r="F5" s="14">
        <f>+A!H5*Q!$B5-cc-rin-rim</f>
        <v>0.01277287290788388</v>
      </c>
      <c r="G5" s="14">
        <f>+A!I5*Q!$B5-cc-rin-rim</f>
        <v>0.0029486982503200247</v>
      </c>
      <c r="H5" s="14">
        <f>+A!J5*Q!$B5-cc-rin-rim</f>
        <v>0.0009149830190135315</v>
      </c>
      <c r="I5" s="14">
        <f>+A!K5*Q!$B5-cc-rin-rim</f>
        <v>0.014538532453637325</v>
      </c>
    </row>
    <row r="6" spans="1:9" ht="12.75">
      <c r="A6" s="12">
        <f>1+A5</f>
        <v>3</v>
      </c>
      <c r="B6" s="14">
        <f>+A!D6*Q!$B6-cc-rin-rim</f>
        <v>0.0066868232427309375</v>
      </c>
      <c r="C6" s="14">
        <f>+A!E6*Q!$B6-cc-rin-rim</f>
        <v>0.0066868232427309375</v>
      </c>
      <c r="D6" s="14">
        <f>+A!F6*Q!$B6-cc-rin-rim</f>
        <v>0.0066868232427309375</v>
      </c>
      <c r="E6" s="14">
        <f>+A!G6*Q!$B6-cc-rin-rim</f>
        <v>0.0066868232427309375</v>
      </c>
      <c r="F6" s="14">
        <f>+A!H6*Q!$B6-cc-rin-rim</f>
        <v>0.01891987059699741</v>
      </c>
      <c r="G6" s="14">
        <f>+A!I6*Q!$B6-cc-rin-rim</f>
        <v>0.008784880735490757</v>
      </c>
      <c r="H6" s="14">
        <f>+A!J6*Q!$B6-cc-rin-rim</f>
        <v>0.0066868232427309375</v>
      </c>
      <c r="I6" s="14">
        <f>+A!K6*Q!$B6-cc-rin-rim</f>
        <v>0.020741391713919487</v>
      </c>
    </row>
    <row r="7" spans="1:9" ht="12.75">
      <c r="A7" s="12">
        <f>1+A6</f>
        <v>4</v>
      </c>
      <c r="B7" s="14">
        <f>+A!D7*Q!$B7-cc-rin-rim</f>
        <v>0.009479173418638642</v>
      </c>
      <c r="C7" s="14">
        <f>+A!E7*Q!$B7-cc-rin-rim</f>
        <v>0.009479173418638642</v>
      </c>
      <c r="D7" s="14">
        <f>+A!F7*Q!$B7-cc-rin-rim</f>
        <v>0.009479173418638642</v>
      </c>
      <c r="E7" s="14">
        <f>+A!G7*Q!$B7-cc-rin-rim</f>
        <v>0.009479173418638642</v>
      </c>
      <c r="F7" s="14">
        <f>+A!H7*Q!$B7-cc-rin-rim</f>
        <v>0.021893717656721667</v>
      </c>
      <c r="G7" s="14">
        <f>+A!I7*Q!$B7-cc-rin-rim</f>
        <v>0.012487102388042303</v>
      </c>
      <c r="H7" s="14">
        <f>+A!J7*Q!$B7-cc-rin-rim</f>
        <v>0.015464843950463863</v>
      </c>
      <c r="I7" s="14">
        <f>+A!K7*Q!$B7-cc-rin-rim</f>
        <v>0.023742263961804438</v>
      </c>
    </row>
    <row r="8" spans="1:9" ht="12.75">
      <c r="A8" s="12">
        <f>1+A7</f>
        <v>5</v>
      </c>
      <c r="B8" s="14">
        <f>+A!D8*Q!$B8-cc-rin-rim</f>
        <v>0.009241756640568043</v>
      </c>
      <c r="C8" s="14">
        <f>+A!E8*Q!$B8-cc-rin-rim</f>
        <v>0.009241756640568043</v>
      </c>
      <c r="D8" s="14">
        <f>+A!F8*Q!$B8-cc-rin-rim</f>
        <v>0.029333118207610292</v>
      </c>
      <c r="E8" s="14">
        <f>+A!G8*Q!$B8-cc-rin-rim</f>
        <v>0.009241756640568043</v>
      </c>
      <c r="F8" s="14">
        <f>+A!H8*Q!$B8-cc-rin-rim</f>
        <v>0.022081759787099208</v>
      </c>
      <c r="G8" s="14">
        <f>+A!I8*Q!$B8-cc-rin-rim</f>
        <v>0.01224594667858368</v>
      </c>
      <c r="H8" s="14">
        <f>+A!J8*Q!$B8-cc-rin-rim</f>
        <v>0.015219986833323606</v>
      </c>
      <c r="I8" s="14">
        <f>+A!K8*Q!$B8-cc-rin-rim</f>
        <v>0.023487117803331414</v>
      </c>
    </row>
    <row r="9" spans="1:9" ht="12.75">
      <c r="A9" s="12">
        <f>1+A8</f>
        <v>6</v>
      </c>
      <c r="B9" s="14">
        <f>+A!D9*Q!$B9-cc-rin-rim</f>
        <v>0.018240293830048004</v>
      </c>
      <c r="C9" s="14">
        <f>+A!E9*Q!$B9-cc-rin-rim</f>
        <v>0.019926159412177163</v>
      </c>
      <c r="D9" s="14">
        <f>+A!F9*Q!$B9-cc-rin-rim</f>
        <v>0.02533794895822426</v>
      </c>
      <c r="E9" s="14">
        <f>+A!G9*Q!$B9-cc-rin-rim</f>
        <v>0.019903417948223045</v>
      </c>
      <c r="F9" s="14">
        <f>+A!H9*Q!$B9-cc-rin-rim</f>
        <v>0.01822398667595466</v>
      </c>
      <c r="G9" s="14">
        <f>+A!I9*Q!$B9-cc-rin-rim</f>
        <v>0.008574539026047889</v>
      </c>
      <c r="H9" s="14">
        <f>+A!J9*Q!$B9-cc-rin-rim</f>
        <v>0.011492228134743748</v>
      </c>
      <c r="I9" s="14">
        <f>+A!K9*Q!$B9-cc-rin-rim</f>
        <v>0.020474345131504434</v>
      </c>
    </row>
    <row r="10" spans="1:9" ht="12.75">
      <c r="A10" s="12">
        <f>1+A9</f>
        <v>7</v>
      </c>
      <c r="B10" s="14">
        <f>+A!D10*Q!$B10-cc-rin-rim</f>
        <v>0.018282997983552273</v>
      </c>
      <c r="C10" s="14">
        <f>+A!E10*Q!$B10-cc-rin-rim</f>
        <v>0.019969223964944088</v>
      </c>
      <c r="D10" s="14">
        <f>+A!F10*Q!$B10-cc-rin-rim</f>
        <v>0.025382170427048305</v>
      </c>
      <c r="E10" s="14">
        <f>+A!G10*Q!$B10-cc-rin-rim</f>
        <v>0.01994647763938835</v>
      </c>
      <c r="F10" s="14">
        <f>+A!H10*Q!$B10-cc-rin-rim</f>
        <v>0.018266687343364656</v>
      </c>
      <c r="G10" s="14">
        <f>+A!I10*Q!$B10-cc-rin-rim</f>
        <v>0.015050471124255126</v>
      </c>
      <c r="H10" s="14">
        <f>+A!J10*Q!$B10-cc-rin-rim</f>
        <v>0.01153348970710345</v>
      </c>
      <c r="I10" s="14">
        <f>+A!K10*Q!$B10-cc-rin-rim</f>
        <v>0.02051752687376211</v>
      </c>
    </row>
    <row r="11" spans="1:9" ht="12.75">
      <c r="A11" s="12">
        <f>1+A10</f>
        <v>8</v>
      </c>
      <c r="B11" s="14">
        <f>+A!D11*Q!$B11-cc-rin-rim</f>
        <v>0.01656130960862213</v>
      </c>
      <c r="C11" s="14">
        <f>+A!E11*Q!$B11-cc-rin-rim</f>
        <v>0.01823300549937985</v>
      </c>
      <c r="D11" s="14">
        <f>+A!F11*Q!$B11-cc-rin-rim</f>
        <v>0.023599308982690036</v>
      </c>
      <c r="E11" s="14">
        <f>+A!G11*Q!$B11-cc-rin-rim</f>
        <v>0.018210455177310913</v>
      </c>
      <c r="F11" s="14">
        <f>+A!H11*Q!$B11-cc-rin-rim</f>
        <v>0.016545139516073348</v>
      </c>
      <c r="G11" s="14">
        <f>+A!I11*Q!$B11-cc-rin-rim</f>
        <v>0.015350644233431448</v>
      </c>
      <c r="H11" s="14">
        <f>+A!J11*Q!$B11-cc-rin-rim</f>
        <v>0.02348611055431647</v>
      </c>
      <c r="I11" s="14">
        <f>+A!K11*Q!$B11-cc-rin-rim</f>
        <v>0.021344684409378766</v>
      </c>
    </row>
    <row r="12" spans="1:9" ht="12.75">
      <c r="A12" s="12">
        <f>1+A11</f>
        <v>9</v>
      </c>
      <c r="B12" s="14">
        <f>+A!D12*Q!$B12-cc-rin-rim</f>
        <v>0.016713607514159966</v>
      </c>
      <c r="C12" s="14">
        <f>+A!E12*Q!$B12-cc-rin-rim</f>
        <v>0.01958076432448187</v>
      </c>
      <c r="D12" s="14">
        <f>+A!F12*Q!$B12-cc-rin-rim</f>
        <v>0.023757018163859927</v>
      </c>
      <c r="E12" s="14">
        <f>+A!G12*Q!$B12-cc-rin-rim</f>
        <v>0.01836402105415073</v>
      </c>
      <c r="F12" s="14">
        <f>+A!H12*Q!$B12-cc-rin-rim</f>
        <v>0.016697424988983255</v>
      </c>
      <c r="G12" s="14">
        <f>+A!I12*Q!$B12-cc-rin-rim</f>
        <v>0.01550201130000568</v>
      </c>
      <c r="H12" s="14">
        <f>+A!J12*Q!$B12-cc-rin-rim</f>
        <v>0.023643732701108488</v>
      </c>
      <c r="I12" s="14">
        <f>+A!K12*Q!$B12-cc-rin-rim</f>
        <v>0.021500660087266765</v>
      </c>
    </row>
    <row r="13" spans="1:9" ht="12.75">
      <c r="A13" s="12">
        <f>1+A12</f>
        <v>10</v>
      </c>
      <c r="B13" s="14">
        <f>+A!D13*Q!$B13-cc-rin-rim</f>
        <v>0.016667779508432855</v>
      </c>
      <c r="C13" s="14">
        <f>+A!E13*Q!$B13-cc-rin-rim</f>
        <v>0.02134921616976247</v>
      </c>
      <c r="D13" s="14">
        <f>+A!F13*Q!$B13-cc-rin-rim</f>
        <v>0.02370956184965554</v>
      </c>
      <c r="E13" s="14">
        <f>+A!G13*Q!$B13-cc-rin-rim</f>
        <v>0.018317811502821368</v>
      </c>
      <c r="F13" s="14">
        <f>+A!H13*Q!$B13-cc-rin-rim</f>
        <v>0.01665160072436171</v>
      </c>
      <c r="G13" s="14">
        <f>+A!I13*Q!$B13-cc-rin-rim</f>
        <v>0.015456463393293745</v>
      </c>
      <c r="H13" s="14">
        <f>+A!J13*Q!$B13-cc-rin-rim</f>
        <v>0.023596302576443306</v>
      </c>
      <c r="I13" s="14">
        <f>+A!K13*Q!$B13-cc-rin-rim</f>
        <v>0.02145372540202407</v>
      </c>
    </row>
    <row r="14" spans="1:9" ht="12.75">
      <c r="A14" s="12">
        <f>1+A13</f>
        <v>11</v>
      </c>
      <c r="B14" s="14">
        <f>+A!D14*Q!$B14-cc-rin-rim</f>
        <v>0.015748977127837637</v>
      </c>
      <c r="C14" s="14">
        <f>+A!E14*Q!$B14-cc-rin-rim</f>
        <v>0.020408710558222836</v>
      </c>
      <c r="D14" s="14">
        <f>+A!F14*Q!$B14-cc-rin-rim</f>
        <v>0.02275811362987291</v>
      </c>
      <c r="E14" s="14">
        <f>+A!G14*Q!$B14-cc-rin-rim</f>
        <v>0.017391359541973222</v>
      </c>
      <c r="F14" s="14">
        <f>+A!H14*Q!$B14-cc-rin-rim</f>
        <v>0.023265035800930572</v>
      </c>
      <c r="G14" s="14">
        <f>+A!I14*Q!$B14-cc-rin-rim</f>
        <v>0.014543276697646445</v>
      </c>
      <c r="H14" s="14">
        <f>+A!J14*Q!$B14-cc-rin-rim</f>
        <v>0.022645379428842743</v>
      </c>
      <c r="I14" s="14">
        <f>+A!K14*Q!$B14-cc-rin-rim</f>
        <v>0.02084154574202336</v>
      </c>
    </row>
    <row r="15" spans="1:9" ht="12.75">
      <c r="A15" s="12">
        <f>1+A14</f>
        <v>12</v>
      </c>
      <c r="B15" s="14">
        <f>+A!D15*Q!$B15-cc-rin-rim</f>
        <v>0.0150392249942219</v>
      </c>
      <c r="C15" s="14">
        <f>+A!E15*Q!$B15-cc-rin-rim</f>
        <v>0.019682193215031573</v>
      </c>
      <c r="D15" s="14">
        <f>+A!F15*Q!$B15-cc-rin-rim</f>
        <v>0.023231231103058757</v>
      </c>
      <c r="E15" s="14">
        <f>+A!G15*Q!$B15-cc-rin-rim</f>
        <v>0.016675698296648094</v>
      </c>
      <c r="F15" s="14">
        <f>+A!H15*Q!$B15-cc-rin-rim</f>
        <v>0.022528241712937224</v>
      </c>
      <c r="G15" s="14">
        <f>+A!I15*Q!$B15-cc-rin-rim</f>
        <v>0.013837862541878448</v>
      </c>
      <c r="H15" s="14">
        <f>+A!J15*Q!$B15-cc-rin-rim</f>
        <v>0.021910814796482003</v>
      </c>
      <c r="I15" s="14">
        <f>+A!K15*Q!$B15-cc-rin-rim</f>
        <v>0.02456829203242551</v>
      </c>
    </row>
    <row r="16" spans="1:9" ht="12.75">
      <c r="A16" s="12">
        <f>1+A15</f>
        <v>13</v>
      </c>
      <c r="B16" s="14">
        <f>+A!D16*Q!$B16-cc-rin-rim</f>
        <v>0.025459511327474742</v>
      </c>
      <c r="C16" s="14">
        <f>+A!E16*Q!$B16-cc-rin-rim</f>
        <v>0.02074604778279791</v>
      </c>
      <c r="D16" s="14">
        <f>+A!F16*Q!$B16-cc-rin-rim</f>
        <v>0.021468650067389277</v>
      </c>
      <c r="E16" s="14">
        <f>+A!G16*Q!$B16-cc-rin-rim</f>
        <v>0.014969549926809444</v>
      </c>
      <c r="F16" s="14">
        <f>+A!H16*Q!$B16-cc-rin-rim</f>
        <v>0.020771712292980315</v>
      </c>
      <c r="G16" s="14">
        <f>+A!I16*Q!$B16-cc-rin-rim</f>
        <v>0.012156143404805624</v>
      </c>
      <c r="H16" s="14">
        <f>+A!J16*Q!$B16-cc-rin-rim</f>
        <v>0.020159600436014568</v>
      </c>
      <c r="I16" s="14">
        <f>+A!K16*Q!$B16-cc-rin-rim</f>
        <v>0.02279420103793948</v>
      </c>
    </row>
    <row r="17" spans="1:9" ht="12.75">
      <c r="A17" s="12">
        <f>1+A16</f>
        <v>14</v>
      </c>
      <c r="B17" s="14">
        <f>+A!D17*Q!$B17-cc-rin-rim</f>
        <v>0.02488328762772719</v>
      </c>
      <c r="C17" s="14">
        <f>+A!E17*Q!$B17-cc-rin-rim</f>
        <v>0.02475584562716397</v>
      </c>
      <c r="D17" s="14">
        <f>+A!F17*Q!$B17-cc-rin-rim</f>
        <v>0.02090353678541072</v>
      </c>
      <c r="E17" s="14">
        <f>+A!G17*Q!$B17-cc-rin-rim</f>
        <v>0.01442252991166688</v>
      </c>
      <c r="F17" s="14">
        <f>+A!H17*Q!$B17-cc-rin-rim</f>
        <v>0.02020853926132064</v>
      </c>
      <c r="G17" s="14">
        <f>+A!I17*Q!$B17-cc-rin-rim</f>
        <v>0.011616955814740326</v>
      </c>
      <c r="H17" s="14">
        <f>+A!J17*Q!$B17-cc-rin-rim</f>
        <v>0.01959813150229493</v>
      </c>
      <c r="I17" s="14">
        <f>+A!K17*Q!$B17-cc-rin-rim</f>
        <v>0.022225397468552493</v>
      </c>
    </row>
    <row r="18" spans="1:9" ht="12.75">
      <c r="A18" s="12">
        <f>1+A17</f>
        <v>15</v>
      </c>
      <c r="B18" s="14">
        <f>+A!D18*Q!$B18-cc-rin-rim</f>
        <v>0.024862255817839084</v>
      </c>
      <c r="C18" s="14">
        <f>+A!E18*Q!$B18-cc-rin-rim</f>
        <v>0.024734826803192705</v>
      </c>
      <c r="D18" s="14">
        <f>+A!F18*Q!$B18-cc-rin-rim</f>
        <v>0.020882910498923334</v>
      </c>
      <c r="E18" s="14">
        <f>+A!G18*Q!$B18-cc-rin-rim</f>
        <v>0.014402564018267321</v>
      </c>
      <c r="F18" s="14">
        <f>+A!H18*Q!$B18-cc-rin-rim</f>
        <v>0.020187983792774044</v>
      </c>
      <c r="G18" s="14">
        <f>+A!I18*Q!$B18-cc-rin-rim</f>
        <v>0.0115972758000286</v>
      </c>
      <c r="H18" s="14">
        <f>+A!J18*Q!$B18-cc-rin-rim</f>
        <v>0.01957763823227283</v>
      </c>
      <c r="I18" s="14">
        <f>+A!K18*Q!$B18-cc-rin-rim</f>
        <v>0.022204636488849194</v>
      </c>
    </row>
    <row r="19" spans="1:9" ht="12.75">
      <c r="A19" s="12">
        <f>1+A18</f>
        <v>16</v>
      </c>
      <c r="B19" s="14">
        <f>+A!D19*Q!$B19-cc-rin-rim</f>
        <v>0.024835330959861245</v>
      </c>
      <c r="C19" s="14">
        <f>+A!E19*Q!$B19-cc-rin-rim</f>
        <v>0.024707918569745423</v>
      </c>
      <c r="D19" s="14">
        <f>+A!F19*Q!$B19-cc-rin-rim</f>
        <v>0.020856504790748975</v>
      </c>
      <c r="E19" s="14">
        <f>+A!G19*Q!$B19-cc-rin-rim</f>
        <v>0.014377003743281724</v>
      </c>
      <c r="F19" s="14">
        <f>+A!H19*Q!$B19-cc-rin-rim</f>
        <v>0.020161668745508492</v>
      </c>
      <c r="G19" s="14">
        <f>+A!I19*Q!$B19-cc-rin-rim</f>
        <v>0.011572081506055109</v>
      </c>
      <c r="H19" s="14">
        <f>+A!J19*Q!$B19-cc-rin-rim</f>
        <v>0.01955140281136598</v>
      </c>
      <c r="I19" s="14">
        <f>+A!K19*Q!$B19-cc-rin-rim</f>
        <v>0.022178058346836376</v>
      </c>
    </row>
    <row r="20" spans="1:9" ht="12.75">
      <c r="A20" s="12">
        <f>1+A19</f>
        <v>17</v>
      </c>
      <c r="B20" s="14">
        <f>+A!D20*Q!$B20-cc-rin-rim</f>
        <v>0.024804964416573438</v>
      </c>
      <c r="C20" s="14">
        <f>+A!E20*Q!$B20-cc-rin-rim</f>
        <v>0.024677570776028262</v>
      </c>
      <c r="D20" s="14">
        <f>+A!F20*Q!$B20-cc-rin-rim</f>
        <v>0.02082672375788409</v>
      </c>
      <c r="E20" s="14">
        <f>+A!G20*Q!$B20-cc-rin-rim</f>
        <v>0.014348176211584584</v>
      </c>
      <c r="F20" s="14">
        <f>+A!H20*Q!$B20-cc-rin-rim</f>
        <v>0.020131989962334684</v>
      </c>
      <c r="G20" s="14">
        <f>+A!I20*Q!$B20-cc-rin-rim</f>
        <v>0.011543666737101426</v>
      </c>
      <c r="H20" s="14">
        <f>+A!J20*Q!$B20-cc-rin-rim</f>
        <v>0.019521813832835532</v>
      </c>
      <c r="I20" s="14">
        <f>+A!K20*Q!$B20-cc-rin-rim</f>
        <v>0.022148082838679344</v>
      </c>
    </row>
    <row r="21" spans="1:9" ht="12.75">
      <c r="A21" s="12">
        <f>1+A20</f>
        <v>18</v>
      </c>
      <c r="B21" s="14">
        <f>+A!D21*Q!$B21-cc-rin-rim</f>
        <v>0.03173110041411876</v>
      </c>
      <c r="C21" s="14">
        <f>+A!E21*Q!$B21-cc-rin-rim</f>
        <v>0.023093290045947967</v>
      </c>
      <c r="D21" s="14">
        <f>+A!F21*Q!$B21-cc-rin-rim</f>
        <v>0.022807821487382068</v>
      </c>
      <c r="E21" s="14">
        <f>+A!G21*Q!$B21-cc-rin-rim</f>
        <v>0.012843259465765849</v>
      </c>
      <c r="F21" s="14">
        <f>+A!H21*Q!$B21-cc-rin-rim</f>
        <v>0.01858263435801145</v>
      </c>
      <c r="G21" s="14">
        <f>+A!I21*Q!$B21-cc-rin-rim</f>
        <v>0.01006029791884087</v>
      </c>
      <c r="H21" s="14">
        <f>+A!J21*Q!$B21-cc-rin-rim</f>
        <v>0.01797714640345195</v>
      </c>
      <c r="I21" s="14">
        <f>+A!K21*Q!$B21-cc-rin-rim</f>
        <v>0.02058323695926693</v>
      </c>
    </row>
    <row r="22" spans="1:9" ht="12.75">
      <c r="A22" s="12">
        <f>1+A21</f>
        <v>19</v>
      </c>
      <c r="B22" s="14">
        <f>+A!D22*Q!$B22-cc-rin-rim</f>
        <v>0.02995417353448211</v>
      </c>
      <c r="C22" s="14">
        <f>+A!E22*Q!$B22-cc-rin-rim</f>
        <v>0.021388338210728896</v>
      </c>
      <c r="D22" s="14">
        <f>+A!F22*Q!$B22-cc-rin-rim</f>
        <v>0.032962481516045423</v>
      </c>
      <c r="E22" s="14">
        <f>+A!G22*Q!$B22-cc-rin-rim</f>
        <v>0.011223716591249221</v>
      </c>
      <c r="F22" s="14">
        <f>+A!H22*Q!$B22-cc-rin-rim</f>
        <v>0.01691526781694148</v>
      </c>
      <c r="G22" s="14">
        <f>+A!I22*Q!$B22-cc-rin-rim</f>
        <v>0.00846394422913092</v>
      </c>
      <c r="H22" s="14">
        <f>+A!J22*Q!$B22-cc-rin-rim</f>
        <v>0.01631482512507774</v>
      </c>
      <c r="I22" s="14">
        <f>+A!K22*Q!$B22-cc-rin-rim</f>
        <v>0.01889920028364318</v>
      </c>
    </row>
    <row r="23" spans="1:9" ht="12.75">
      <c r="A23" s="12">
        <f>1+A22</f>
        <v>20</v>
      </c>
      <c r="B23" s="14">
        <f>+A!D23*Q!$B23-cc-rin-rim</f>
        <v>0.023679335766811898</v>
      </c>
      <c r="C23" s="14">
        <f>+A!E23*Q!$B23-cc-rin-rim</f>
        <v>0.02339711500086745</v>
      </c>
      <c r="D23" s="14">
        <f>+A!F23*Q!$B23-cc-rin-rim</f>
        <v>0.026598381574068058</v>
      </c>
      <c r="E23" s="14">
        <f>+A!G23*Q!$B23-cc-rin-rim</f>
        <v>0.005504646824317682</v>
      </c>
      <c r="F23" s="14">
        <f>+A!H23*Q!$B23-cc-rin-rim</f>
        <v>0.011027318985532646</v>
      </c>
      <c r="G23" s="14">
        <f>+A!I23*Q!$B23-cc-rin-rim</f>
        <v>0.03375288240315242</v>
      </c>
      <c r="H23" s="14">
        <f>+A!J23*Q!$B23-cc-rin-rim</f>
        <v>0.010444692561335355</v>
      </c>
      <c r="I23" s="14">
        <f>+A!K23*Q!$B23-cc-rin-rim</f>
        <v>0.025083167881014622</v>
      </c>
    </row>
    <row r="24" spans="1:9" ht="12.75">
      <c r="A24" s="12">
        <f>1+A23</f>
        <v>21</v>
      </c>
      <c r="B24" s="14">
        <f>+A!D24*Q!$B24-cc-rin-rim</f>
        <v>0.039651174030470866</v>
      </c>
      <c r="C24" s="14">
        <f>+A!E24*Q!$B24-cc-rin-rim</f>
        <v>0.02082449572683202</v>
      </c>
      <c r="D24" s="14">
        <f>+A!F24*Q!$B24-cc-rin-rim</f>
        <v>0.023985572196402166</v>
      </c>
      <c r="E24" s="14">
        <f>+A!G24*Q!$B24-cc-rin-rim</f>
        <v>0.0031566574377899885</v>
      </c>
      <c r="F24" s="14">
        <f>+A!H24*Q!$B24-cc-rin-rim</f>
        <v>0.008609995552182875</v>
      </c>
      <c r="G24" s="14">
        <f>+A!I24*Q!$B24-cc-rin-rim</f>
        <v>0.03105025228636025</v>
      </c>
      <c r="H24" s="14">
        <f>+A!J24*Q!$B24-cc-rin-rim</f>
        <v>0.008034683675471981</v>
      </c>
      <c r="I24" s="14">
        <f>+A!K24*Q!$B24-cc-rin-rim</f>
        <v>0.022489381160148352</v>
      </c>
    </row>
    <row r="25" spans="1:9" ht="12.75">
      <c r="A25" s="12">
        <f>1+A24</f>
        <v>22</v>
      </c>
      <c r="B25" s="14">
        <f>+A!D25*Q!$B25-cc-rin-rim</f>
        <v>0.03387746175037699</v>
      </c>
      <c r="C25" s="14">
        <f>+A!E25*Q!$B25-cc-rin-rim</f>
        <v>0.01554225718508399</v>
      </c>
      <c r="D25" s="14">
        <f>+A!F25*Q!$B25-cc-rin-rim</f>
        <v>0.018620813199126045</v>
      </c>
      <c r="E25" s="14">
        <f>+A!G25*Q!$B25-cc-rin-rim</f>
        <v>-0.001664359087394058</v>
      </c>
      <c r="F25" s="14">
        <f>+A!H25*Q!$B25-cc-rin-rim</f>
        <v>0.022050519667753548</v>
      </c>
      <c r="G25" s="14">
        <f>+A!I25*Q!$B25-cc-rin-rim</f>
        <v>0.025501068576554885</v>
      </c>
      <c r="H25" s="14">
        <f>+A!J25*Q!$B25-cc-rin-rim</f>
        <v>0.00836781983456598</v>
      </c>
      <c r="I25" s="14">
        <f>+A!K25*Q!$B25-cc-rin-rim</f>
        <v>0.03150542445375199</v>
      </c>
    </row>
    <row r="26" spans="1:9" ht="12.75">
      <c r="A26" s="12">
        <f>1+A25</f>
        <v>23</v>
      </c>
      <c r="B26" s="14">
        <f>+A!D26*Q!$B26-cc-rin-rim</f>
        <v>0.03297380774855072</v>
      </c>
      <c r="C26" s="14">
        <f>+A!E26*Q!$B26-cc-rin-rim</f>
        <v>0.014715524614202623</v>
      </c>
      <c r="D26" s="14">
        <f>+A!F26*Q!$B26-cc-rin-rim</f>
        <v>0.01778116520463972</v>
      </c>
      <c r="E26" s="14">
        <f>+A!G26*Q!$B26-cc-rin-rim</f>
        <v>-0.002418904978236786</v>
      </c>
      <c r="F26" s="14">
        <f>+A!H26*Q!$B26-cc-rin-rim</f>
        <v>0.021196483073001104</v>
      </c>
      <c r="G26" s="14">
        <f>+A!I26*Q!$B26-cc-rin-rim</f>
        <v>0.029849429502840984</v>
      </c>
      <c r="H26" s="14">
        <f>+A!J26*Q!$B26-cc-rin-rim</f>
        <v>0.007571186081794894</v>
      </c>
      <c r="I26" s="14">
        <f>+A!K26*Q!$B26-cc-rin-rim</f>
        <v>0.030611721827295525</v>
      </c>
    </row>
    <row r="27" spans="1:9" ht="12.75">
      <c r="A27" s="12">
        <f>1+A26</f>
        <v>24</v>
      </c>
      <c r="B27" s="14">
        <f>+A!D27*Q!$B27-cc-rin-rim</f>
        <v>0.030136540604120365</v>
      </c>
      <c r="C27" s="14">
        <f>+A!E27*Q!$B27-cc-rin-rim</f>
        <v>0.01211977319180894</v>
      </c>
      <c r="D27" s="14">
        <f>+A!F27*Q!$B27-cc-rin-rim</f>
        <v>0.015144862302391326</v>
      </c>
      <c r="E27" s="14">
        <f>+A!G27*Q!$B27-cc-rin-rim</f>
        <v>-0.004788006714882071</v>
      </c>
      <c r="F27" s="14">
        <f>+A!H27*Q!$B27-cc-rin-rim</f>
        <v>0.018515003252698985</v>
      </c>
      <c r="G27" s="14">
        <f>+A!I27*Q!$B27-cc-rin-rim</f>
        <v>0.02705349080437545</v>
      </c>
      <c r="H27" s="14">
        <f>+A!J27*Q!$B27-cc-rin-rim</f>
        <v>0.02630158727782193</v>
      </c>
      <c r="I27" s="14">
        <f>+A!K27*Q!$B27-cc-rin-rim</f>
        <v>0.02780569972833778</v>
      </c>
    </row>
    <row r="28" spans="1:9" ht="12.75">
      <c r="A28" s="12">
        <f>1+A27</f>
        <v>25</v>
      </c>
      <c r="B28" s="14">
        <f>+A!D28*Q!$B28-cc-rin-rim</f>
        <v>0.027295460764372153</v>
      </c>
      <c r="C28" s="14">
        <f>+A!E28*Q!$B28-cc-rin-rim</f>
        <v>0.009520533620858706</v>
      </c>
      <c r="D28" s="14">
        <f>+A!F28*Q!$B28-cc-rin-rim</f>
        <v>0.012505016758854636</v>
      </c>
      <c r="E28" s="14">
        <f>+A!G28*Q!$B28-cc-rin-rim</f>
        <v>0.01929396755964245</v>
      </c>
      <c r="F28" s="14">
        <f>+A!H28*Q!$B28-cc-rin-rim</f>
        <v>0.015829920082752535</v>
      </c>
      <c r="G28" s="14">
        <f>+A!I28*Q!$B28-cc-rin-rim</f>
        <v>0.024253794947404216</v>
      </c>
      <c r="H28" s="14">
        <f>+A!J28*Q!$B28-cc-rin-rim</f>
        <v>0.02351198427196045</v>
      </c>
      <c r="I28" s="14">
        <f>+A!K28*Q!$B28-cc-rin-rim</f>
        <v>0.024995906920887028</v>
      </c>
    </row>
    <row r="29" spans="1:9" ht="12.75">
      <c r="A29" s="12">
        <f>1+A28</f>
        <v>26</v>
      </c>
      <c r="B29" s="14">
        <f>+A!D29*Q!$B29-cc-rin-rim</f>
        <v>0.023931032603663787</v>
      </c>
      <c r="C29" s="14">
        <f>+A!E29*Q!$B29-cc-rin-rim</f>
        <v>0.03198216885560232</v>
      </c>
      <c r="D29" s="14">
        <f>+A!F29*Q!$B29-cc-rin-rim</f>
        <v>0.010636689093100681</v>
      </c>
      <c r="E29" s="14">
        <f>+A!G29*Q!$B29-cc-rin-rim</f>
        <v>0.01605845920672595</v>
      </c>
      <c r="F29" s="14">
        <f>+A!H29*Q!$B29-cc-rin-rim</f>
        <v>0.012650224354239497</v>
      </c>
      <c r="G29" s="14">
        <f>+A!I29*Q!$B29-cc-rin-rim</f>
        <v>0.02093837401102978</v>
      </c>
      <c r="H29" s="14">
        <f>+A!J29*Q!$B29-cc-rin-rim</f>
        <v>0.020208515365944518</v>
      </c>
      <c r="I29" s="14">
        <f>+A!K29*Q!$B29-cc-rin-rim</f>
        <v>0.02166852909964954</v>
      </c>
    </row>
    <row r="30" spans="1:9" ht="12.75">
      <c r="A30" s="12">
        <f>1+A29</f>
        <v>27</v>
      </c>
      <c r="B30" s="14">
        <f>+A!D30*Q!$B30-cc-rin-rim</f>
        <v>0.023913441369737314</v>
      </c>
      <c r="C30" s="14">
        <f>+A!E30*Q!$B30-cc-rin-rim</f>
        <v>0.03196388826314895</v>
      </c>
      <c r="D30" s="14">
        <f>+A!F30*Q!$B30-cc-rin-rim</f>
        <v>0.010620236154288264</v>
      </c>
      <c r="E30" s="14">
        <f>+A!G30*Q!$B30-cc-rin-rim</f>
        <v>0.016041542042325784</v>
      </c>
      <c r="F30" s="14">
        <f>+A!H30*Q!$B30-cc-rin-rim</f>
        <v>0.012633599011475882</v>
      </c>
      <c r="G30" s="14">
        <f>+A!I30*Q!$B30-cc-rin-rim</f>
        <v>0.020921039016055697</v>
      </c>
      <c r="H30" s="14">
        <f>+A!J30*Q!$B30-cc-rin-rim</f>
        <v>0.02019124286330255</v>
      </c>
      <c r="I30" s="14">
        <f>+A!K30*Q!$B30-cc-rin-rim</f>
        <v>0.02165113158696112</v>
      </c>
    </row>
    <row r="31" spans="1:9" ht="12.75">
      <c r="A31" s="12">
        <f>1+A30</f>
        <v>28</v>
      </c>
      <c r="B31" s="14">
        <f>+A!D31*Q!$B31-cc-rin-rim</f>
        <v>0.024099339782274336</v>
      </c>
      <c r="C31" s="14">
        <f>+A!E31*Q!$B31-cc-rin-rim</f>
        <v>0.0292443307526911</v>
      </c>
      <c r="D31" s="14">
        <f>+A!F31*Q!$B31-cc-rin-rim</f>
        <v>0.008172574054137443</v>
      </c>
      <c r="E31" s="14">
        <f>+A!G31*Q!$B31-cc-rin-rim</f>
        <v>0.02325353441990628</v>
      </c>
      <c r="F31" s="14">
        <f>+A!H31*Q!$B31-cc-rin-rim</f>
        <v>0.010160288811489126</v>
      </c>
      <c r="G31" s="14">
        <f>+A!I31*Q!$B31-cc-rin-rim</f>
        <v>0.018342155651319646</v>
      </c>
      <c r="H31" s="14">
        <f>+A!J31*Q!$B31-cc-rin-rim</f>
        <v>0.01762165632477884</v>
      </c>
      <c r="I31" s="14">
        <f>+A!K31*Q!$B31-cc-rin-rim</f>
        <v>0.027054974385791446</v>
      </c>
    </row>
    <row r="32" spans="1:9" ht="12.75">
      <c r="A32" s="12">
        <f>1+A31</f>
        <v>29</v>
      </c>
      <c r="B32" s="14">
        <f>+A!D32*Q!$B32-cc-rin-rim</f>
        <v>0.022632850596491876</v>
      </c>
      <c r="C32" s="14">
        <f>+A!E32*Q!$B32-cc-rin-rim</f>
        <v>0.027741147189681997</v>
      </c>
      <c r="D32" s="14">
        <f>+A!F32*Q!$B32-cc-rin-rim</f>
        <v>0.00681967549523636</v>
      </c>
      <c r="E32" s="14">
        <f>+A!G32*Q!$B32-cc-rin-rim</f>
        <v>0.036880389249769226</v>
      </c>
      <c r="F32" s="14">
        <f>+A!H32*Q!$B32-cc-rin-rim</f>
        <v>0.008793213754408623</v>
      </c>
      <c r="G32" s="14">
        <f>+A!I32*Q!$B32-cc-rin-rim</f>
        <v>0.016916727040274675</v>
      </c>
      <c r="H32" s="14">
        <f>+A!J32*Q!$B32-cc-rin-rim</f>
        <v>0.016201366357170132</v>
      </c>
      <c r="I32" s="14">
        <f>+A!K32*Q!$B32-cc-rin-rim</f>
        <v>0.02556740544074233</v>
      </c>
    </row>
    <row r="33" spans="1:9" ht="12.75">
      <c r="A33" s="12">
        <f>1+A32</f>
        <v>30</v>
      </c>
      <c r="B33" s="14">
        <f>+A!D33*Q!$B33-cc-rin-rim</f>
        <v>0.022487286600548922</v>
      </c>
      <c r="C33" s="14">
        <f>+A!E33*Q!$B33-cc-rin-rim</f>
        <v>0.027591940902865358</v>
      </c>
      <c r="D33" s="14">
        <f>+A!F33*Q!$B33-cc-rin-rim</f>
        <v>0.006685386526556352</v>
      </c>
      <c r="E33" s="14">
        <f>+A!G33*Q!$B33-cc-rin-rim</f>
        <v>0.03672466654846083</v>
      </c>
      <c r="F33" s="14">
        <f>+A!H33*Q!$B33-cc-rin-rim</f>
        <v>0.008657517623818733</v>
      </c>
      <c r="G33" s="14">
        <f>+A!I33*Q!$B33-cc-rin-rim</f>
        <v>0.016775238724802088</v>
      </c>
      <c r="H33" s="14">
        <f>+A!J33*Q!$B33-cc-rin-rim</f>
        <v>0.016060388104423905</v>
      </c>
      <c r="I33" s="14">
        <f>+A!K33*Q!$B33-cc-rin-rim</f>
        <v>0.025419749063878904</v>
      </c>
    </row>
    <row r="34" spans="1:9" ht="12.75">
      <c r="A34" s="12">
        <f>1+A33</f>
        <v>31</v>
      </c>
      <c r="B34" s="14">
        <f>+A!D34*Q!$B34-cc-rin-rim</f>
        <v>0.02017802771969072</v>
      </c>
      <c r="C34" s="14">
        <f>+A!E34*Q!$B34-cc-rin-rim</f>
        <v>0.025224899927662563</v>
      </c>
      <c r="D34" s="14">
        <f>+A!F34*Q!$B34-cc-rin-rim</f>
        <v>0.004554997129667875</v>
      </c>
      <c r="E34" s="14">
        <f>+A!G34*Q!$B34-cc-rin-rim</f>
        <v>0.03425424775693118</v>
      </c>
      <c r="F34" s="14">
        <f>+A!H34*Q!$B34-cc-rin-rim</f>
        <v>0.006504804704440158</v>
      </c>
      <c r="G34" s="14">
        <f>+A!I34*Q!$B34-cc-rin-rim</f>
        <v>0.014530637325079764</v>
      </c>
      <c r="H34" s="14">
        <f>+A!J34*Q!$B34-cc-rin-rim</f>
        <v>0.013823878450693144</v>
      </c>
      <c r="I34" s="14">
        <f>+A!K34*Q!$B34-cc-rin-rim</f>
        <v>0.03631603232203682</v>
      </c>
    </row>
    <row r="35" spans="1:9" ht="12.75">
      <c r="A35" s="12">
        <f>1+A34</f>
        <v>32</v>
      </c>
      <c r="B35" s="14">
        <f>+A!D35*Q!$B35-cc-rin-rim</f>
        <v>0.017359921347700407</v>
      </c>
      <c r="C35" s="14">
        <f>+A!E35*Q!$B35-cc-rin-rim</f>
        <v>0.027615105433443764</v>
      </c>
      <c r="D35" s="14">
        <f>+A!F35*Q!$B35-cc-rin-rim</f>
        <v>0.002481344040924798</v>
      </c>
      <c r="E35" s="14">
        <f>+A!G35*Q!$B35-cc-rin-rim</f>
        <v>0.031239469727667092</v>
      </c>
      <c r="F35" s="14">
        <f>+A!H35*Q!$B35-cc-rin-rim</f>
        <v>0.02008968889213437</v>
      </c>
      <c r="G35" s="14">
        <f>+A!I35*Q!$B35-cc-rin-rim</f>
        <v>0.011791435774500463</v>
      </c>
      <c r="H35" s="14">
        <f>+A!J35*Q!$B35-cc-rin-rim</f>
        <v>0.011094551670382435</v>
      </c>
      <c r="I35" s="14">
        <f>+A!K35*Q!$B35-cc-rin-rim</f>
        <v>0.03327244722764531</v>
      </c>
    </row>
    <row r="36" spans="1:9" ht="12.75">
      <c r="A36" s="12">
        <f>1+A35</f>
        <v>33</v>
      </c>
      <c r="B36" s="14">
        <f>+A!D36*Q!$B36-cc-rin-rim</f>
        <v>0.014456219522142166</v>
      </c>
      <c r="C36" s="14">
        <f>+A!E36*Q!$B36-cc-rin-rim</f>
        <v>0.024561675085521772</v>
      </c>
      <c r="D36" s="14">
        <f>+A!F36*Q!$B36-cc-rin-rim</f>
        <v>0.023651386625983633</v>
      </c>
      <c r="E36" s="14">
        <f>+A!G36*Q!$B36-cc-rin-rim</f>
        <v>0.028133122659211873</v>
      </c>
      <c r="F36" s="14">
        <f>+A!H36*Q!$B36-cc-rin-rim</f>
        <v>0.01714613170587199</v>
      </c>
      <c r="G36" s="14">
        <f>+A!I36*Q!$B36-cc-rin-rim</f>
        <v>0.008969035377537526</v>
      </c>
      <c r="H36" s="14">
        <f>+A!J36*Q!$B36-cc-rin-rim</f>
        <v>0.008282325973970588</v>
      </c>
      <c r="I36" s="14">
        <f>+A!K36*Q!$B36-cc-rin-rim</f>
        <v>0.030136418125739927</v>
      </c>
    </row>
    <row r="37" spans="1:9" ht="12.75">
      <c r="A37" s="12">
        <f>1+A36</f>
        <v>34</v>
      </c>
      <c r="B37" s="14">
        <f>+A!D37*Q!$B37-cc-rin-rim</f>
        <v>0.013415173974065036</v>
      </c>
      <c r="C37" s="14">
        <f>+A!E37*Q!$B37-cc-rin-rim</f>
        <v>0.023603518887516366</v>
      </c>
      <c r="D37" s="14">
        <f>+A!F37*Q!$B37-cc-rin-rim</f>
        <v>0.022561495417955418</v>
      </c>
      <c r="E37" s="14">
        <f>+A!G37*Q!$B37-cc-rin-rim</f>
        <v>0.02701942401497316</v>
      </c>
      <c r="F37" s="14">
        <f>+A!H37*Q!$B37-cc-rin-rim</f>
        <v>0.016090797071545437</v>
      </c>
      <c r="G37" s="14">
        <f>+A!I37*Q!$B37-cc-rin-rim</f>
        <v>0.007957138307980654</v>
      </c>
      <c r="H37" s="14">
        <f>+A!J37*Q!$B37-cc-rin-rim</f>
        <v>0.007274076774390719</v>
      </c>
      <c r="I37" s="14">
        <f>+A!K37*Q!$B37-cc-rin-rim</f>
        <v>0.03435866635109861</v>
      </c>
    </row>
    <row r="38" spans="1:9" ht="12.75">
      <c r="A38" s="12">
        <f>1+A37</f>
        <v>35</v>
      </c>
      <c r="B38" s="14">
        <f>+A!D38*Q!$B38-cc-rin-rim</f>
        <v>0.01355121704340696</v>
      </c>
      <c r="C38" s="14">
        <f>+A!E38*Q!$B38-cc-rin-rim</f>
        <v>0.024064320779300024</v>
      </c>
      <c r="D38" s="14">
        <f>+A!F38*Q!$B38-cc-rin-rim</f>
        <v>0.022209881986829254</v>
      </c>
      <c r="E38" s="14">
        <f>+A!G38*Q!$B38-cc-rin-rim</f>
        <v>0.02666012998759058</v>
      </c>
      <c r="F38" s="14">
        <f>+A!H38*Q!$B38-cc-rin-rim</f>
        <v>0.015750332051708126</v>
      </c>
      <c r="G38" s="14">
        <f>+A!I38*Q!$B38-cc-rin-rim</f>
        <v>0.007630686825527571</v>
      </c>
      <c r="H38" s="14">
        <f>+A!J38*Q!$B38-cc-rin-rim</f>
        <v>0.006948802143415544</v>
      </c>
      <c r="I38" s="14">
        <f>+A!K38*Q!$B38-cc-rin-rim</f>
        <v>0.03398672749193261</v>
      </c>
    </row>
    <row r="39" spans="1:9" ht="12.75">
      <c r="A39" s="12">
        <f>1+A38</f>
        <v>36</v>
      </c>
      <c r="B39" s="14">
        <f>+A!D39*Q!$B39-cc-rin-rim</f>
        <v>0.013391321805741829</v>
      </c>
      <c r="C39" s="14">
        <f>+A!E39*Q!$B39-cc-rin-rim</f>
        <v>0.023895808200512385</v>
      </c>
      <c r="D39" s="14">
        <f>+A!F39*Q!$B39-cc-rin-rim</f>
        <v>0.022042889447419816</v>
      </c>
      <c r="E39" s="14">
        <f>+A!G39*Q!$B39-cc-rin-rim</f>
        <v>0.02648948968572527</v>
      </c>
      <c r="F39" s="14">
        <f>+A!H39*Q!$B39-cc-rin-rim</f>
        <v>0.015588634251767357</v>
      </c>
      <c r="G39" s="14">
        <f>+A!I39*Q!$B39-cc-rin-rim</f>
        <v>0.007475644505687228</v>
      </c>
      <c r="H39" s="14">
        <f>+A!J39*Q!$B39-cc-rin-rim</f>
        <v>0.006794318748233396</v>
      </c>
      <c r="I39" s="14">
        <f>+A!K39*Q!$B39-cc-rin-rim</f>
        <v>0.03381008175232517</v>
      </c>
    </row>
    <row r="40" spans="1:9" ht="12.75">
      <c r="A40" s="12">
        <f>1+A39</f>
        <v>37</v>
      </c>
      <c r="B40" s="14">
        <f>+A!D40*Q!$B40-cc-rin-rim</f>
        <v>0.029160216182633963</v>
      </c>
      <c r="C40" s="14">
        <f>+A!E40*Q!$B40-cc-rin-rim</f>
        <v>0.020988397695321664</v>
      </c>
      <c r="D40" s="14">
        <f>+A!F40*Q!$B40-cc-rin-rim</f>
        <v>0.019161704749751856</v>
      </c>
      <c r="E40" s="14">
        <f>+A!G40*Q!$B40-cc-rin-rim</f>
        <v>0.023545368779016345</v>
      </c>
      <c r="F40" s="14">
        <f>+A!H40*Q!$B40-cc-rin-rim</f>
        <v>0.013278668397630377</v>
      </c>
      <c r="G40" s="14">
        <f>+A!I40*Q!$B40-cc-rin-rim</f>
        <v>0.00480064141276677</v>
      </c>
      <c r="H40" s="14">
        <f>+A!J40*Q!$B40-cc-rin-rim</f>
        <v>0.004128958991344505</v>
      </c>
      <c r="I40" s="14">
        <f>+A!K40*Q!$B40-cc-rin-rim</f>
        <v>0.030762346783655282</v>
      </c>
    </row>
    <row r="41" spans="1:9" ht="12.75">
      <c r="A41" s="12">
        <f>1+A40</f>
        <v>38</v>
      </c>
      <c r="B41" s="14">
        <f>+A!D41*Q!$B41-cc-rin-rim</f>
        <v>0.02651795380250686</v>
      </c>
      <c r="C41" s="14">
        <f>+A!E41*Q!$B41-cc-rin-rim</f>
        <v>0.01747518975067065</v>
      </c>
      <c r="D41" s="14">
        <f>+A!F41*Q!$B41-cc-rin-rim</f>
        <v>0.015680187106549347</v>
      </c>
      <c r="E41" s="14">
        <f>+A!G41*Q!$B41-cc-rin-rim</f>
        <v>0.019987801335066956</v>
      </c>
      <c r="F41" s="14">
        <f>+A!H41*Q!$B41-cc-rin-rim</f>
        <v>0.020849242918457227</v>
      </c>
      <c r="G41" s="14">
        <f>+A!I41*Q!$B41-cc-rin-rim</f>
        <v>0.02289237249083052</v>
      </c>
      <c r="H41" s="14">
        <f>+A!J41*Q!$B41-cc-rin-rim</f>
        <v>0.0009082362703743789</v>
      </c>
      <c r="I41" s="14">
        <f>+A!K41*Q!$B41-cc-rin-rim</f>
        <v>0.0270795759172759</v>
      </c>
    </row>
    <row r="42" spans="1:9" ht="12.75">
      <c r="A42" s="12">
        <f>1+A41</f>
        <v>39</v>
      </c>
      <c r="B42" s="14">
        <f>+A!D42*Q!$B42-cc-rin-rim</f>
        <v>0.023417266433863698</v>
      </c>
      <c r="C42" s="14">
        <f>+A!E42*Q!$B42-cc-rin-rim</f>
        <v>0.025714496557459342</v>
      </c>
      <c r="D42" s="14">
        <f>+A!F42*Q!$B42-cc-rin-rim</f>
        <v>0.012741030485946308</v>
      </c>
      <c r="E42" s="14">
        <f>+A!G42*Q!$B42-cc-rin-rim</f>
        <v>0.016984442174575298</v>
      </c>
      <c r="F42" s="14">
        <f>+A!H42*Q!$B42-cc-rin-rim</f>
        <v>0.03018926385572669</v>
      </c>
      <c r="G42" s="14">
        <f>+A!I42*Q!$B42-cc-rin-rim</f>
        <v>0.019845722349393368</v>
      </c>
      <c r="H42" s="14">
        <f>+A!J42*Q!$B42-cc-rin-rim</f>
        <v>-0.0018107528253575762</v>
      </c>
      <c r="I42" s="14">
        <f>+A!K42*Q!$B42-cc-rin-rim</f>
        <v>0.02397051789046493</v>
      </c>
    </row>
    <row r="43" spans="1:9" ht="12.75">
      <c r="A43" s="12">
        <f>1+A42</f>
        <v>40</v>
      </c>
      <c r="B43" s="14">
        <f>+A!D43*Q!$B43-cc-rin-rim</f>
        <v>0.023085030272018286</v>
      </c>
      <c r="C43" s="14">
        <f>+A!E43*Q!$B43-cc-rin-rim</f>
        <v>0.02537853621732065</v>
      </c>
      <c r="D43" s="14">
        <f>+A!F43*Q!$B43-cc-rin-rim</f>
        <v>0.012426102214051892</v>
      </c>
      <c r="E43" s="14">
        <f>+A!G43*Q!$B43-cc-rin-rim</f>
        <v>0.016662634652083407</v>
      </c>
      <c r="F43" s="14">
        <f>+A!H43*Q!$B43-cc-rin-rim</f>
        <v>0.029846049200459284</v>
      </c>
      <c r="G43" s="14">
        <f>+A!I43*Q!$B43-cc-rin-rim</f>
        <v>0.019519276233053755</v>
      </c>
      <c r="H43" s="14">
        <f>+A!J43*Q!$B43-cc-rin-rim</f>
        <v>-0.0021020903237461315</v>
      </c>
      <c r="I43" s="14">
        <f>+A!K43*Q!$B43-cc-rin-rim</f>
        <v>0.024284456126614045</v>
      </c>
    </row>
    <row r="44" spans="1:9" ht="12.75">
      <c r="A44" s="12">
        <f>1+A43</f>
        <v>41</v>
      </c>
      <c r="B44" s="14">
        <f>+A!D44*Q!$B44-cc-rin-rim</f>
        <v>0.021569245521641394</v>
      </c>
      <c r="C44" s="14">
        <f>+A!E44*Q!$B44-cc-rin-rim</f>
        <v>0.023845760382549746</v>
      </c>
      <c r="D44" s="14">
        <f>+A!F44*Q!$B44-cc-rin-rim</f>
        <v>0.010989282485131934</v>
      </c>
      <c r="E44" s="14">
        <f>+A!G44*Q!$B44-cc-rin-rim</f>
        <v>0.02761554678513854</v>
      </c>
      <c r="F44" s="14">
        <f>+A!H44*Q!$B44-cc-rin-rim</f>
        <v>0.028280176486090918</v>
      </c>
      <c r="G44" s="14">
        <f>+A!I44*Q!$B44-cc-rin-rim</f>
        <v>0.018029907820479873</v>
      </c>
      <c r="H44" s="14">
        <f>+A!J44*Q!$B44-cc-rin-rim</f>
        <v>-0.0034312801832046165</v>
      </c>
      <c r="I44" s="14">
        <f>+A!K44*Q!$B44-cc-rin-rim</f>
        <v>0.022759785615133487</v>
      </c>
    </row>
    <row r="45" spans="1:9" ht="12.75">
      <c r="A45" s="12">
        <f>1+A44</f>
        <v>42</v>
      </c>
      <c r="B45" s="14">
        <f>+A!D45*Q!$B45-cc-rin-rim</f>
        <v>0.01920865011330598</v>
      </c>
      <c r="C45" s="14">
        <f>+A!E45*Q!$B45-cc-rin-rim</f>
        <v>0.022013957089854663</v>
      </c>
      <c r="D45" s="14">
        <f>+A!F45*Q!$B45-cc-rin-rim</f>
        <v>0.022491228371674093</v>
      </c>
      <c r="E45" s="14">
        <f>+A!G45*Q!$B45-cc-rin-rim</f>
        <v>0.025184672564336413</v>
      </c>
      <c r="F45" s="14">
        <f>+A!H45*Q!$B45-cc-rin-rim</f>
        <v>0.02584157698266105</v>
      </c>
      <c r="G45" s="14">
        <f>+A!I45*Q!$B45-cc-rin-rim</f>
        <v>0.02142079829274311</v>
      </c>
      <c r="H45" s="14">
        <f>+A!J45*Q!$B45-cc-rin-rim</f>
        <v>-0.005501283512017303</v>
      </c>
      <c r="I45" s="14">
        <f>+A!K45*Q!$B45-cc-rin-rim</f>
        <v>0.020385352036928883</v>
      </c>
    </row>
    <row r="46" spans="1:9" ht="12.75">
      <c r="A46" s="12">
        <f>1+A45</f>
        <v>43</v>
      </c>
      <c r="B46" s="14">
        <f>+A!D46*Q!$B46-cc-rin-rim</f>
        <v>0.018726631651011055</v>
      </c>
      <c r="C46" s="14">
        <f>+A!E46*Q!$B46-cc-rin-rim</f>
        <v>0.023459650471920706</v>
      </c>
      <c r="D46" s="14">
        <f>+A!F46*Q!$B46-cc-rin-rim</f>
        <v>0.02200132731103772</v>
      </c>
      <c r="E46" s="14">
        <f>+A!G46*Q!$B46-cc-rin-rim</f>
        <v>0.02468830361868569</v>
      </c>
      <c r="F46" s="14">
        <f>+A!H46*Q!$B46-cc-rin-rim</f>
        <v>0.025343630583779708</v>
      </c>
      <c r="G46" s="14">
        <f>+A!I46*Q!$B46-cc-rin-rim</f>
        <v>0.020933467702542074</v>
      </c>
      <c r="H46" s="14">
        <f>+A!J46*Q!$B46-cc-rin-rim</f>
        <v>-0.0059239649329742745</v>
      </c>
      <c r="I46" s="14">
        <f>+A!K46*Q!$B46-cc-rin-rim</f>
        <v>0.01990050790898294</v>
      </c>
    </row>
    <row r="47" spans="1:9" ht="12.75">
      <c r="A47" s="12">
        <f>1+A46</f>
        <v>44</v>
      </c>
      <c r="B47" s="14">
        <f>+A!D47*Q!$B47-cc-rin-rim</f>
        <v>0.02264788605920932</v>
      </c>
      <c r="C47" s="14">
        <f>+A!E47*Q!$B47-cc-rin-rim</f>
        <v>0.021343490005661613</v>
      </c>
      <c r="D47" s="14">
        <f>+A!F47*Q!$B47-cc-rin-rim</f>
        <v>0.029095028517089127</v>
      </c>
      <c r="E47" s="14">
        <f>+A!G47*Q!$B47-cc-rin-rim</f>
        <v>0.022559458833715195</v>
      </c>
      <c r="F47" s="14">
        <f>+A!H47*Q!$B47-cc-rin-rim</f>
        <v>0.023208020361299635</v>
      </c>
      <c r="G47" s="14">
        <f>+A!I47*Q!$B47-cc-rin-rim</f>
        <v>0.018843386937827954</v>
      </c>
      <c r="H47" s="14">
        <f>+A!J47*Q!$B47-cc-rin-rim</f>
        <v>-0.007736776041712069</v>
      </c>
      <c r="I47" s="14">
        <f>+A!K47*Q!$B47-cc-rin-rim</f>
        <v>0.017821091172006847</v>
      </c>
    </row>
    <row r="48" spans="1:9" ht="12.75">
      <c r="A48" s="12">
        <f>1+A47</f>
        <v>45</v>
      </c>
      <c r="B48" s="14">
        <f>+A!D48*Q!$B48-cc-rin-rim</f>
        <v>0.020301445521535243</v>
      </c>
      <c r="C48" s="14">
        <f>+A!E48*Q!$B48-cc-rin-rim</f>
        <v>0.02641671804820862</v>
      </c>
      <c r="D48" s="14">
        <f>+A!F48*Q!$B48-cc-rin-rim</f>
        <v>0.026674492896650952</v>
      </c>
      <c r="E48" s="14">
        <f>+A!G48*Q!$B48-cc-rin-rim</f>
        <v>0.02021403456373406</v>
      </c>
      <c r="F48" s="14">
        <f>+A!H48*Q!$B48-cc-rin-rim</f>
        <v>0.020855142367381434</v>
      </c>
      <c r="G48" s="14">
        <f>+A!I48*Q!$B48-cc-rin-rim</f>
        <v>0.01654067037230379</v>
      </c>
      <c r="H48" s="14">
        <f>+A!J48*Q!$B48-cc-rin-rim</f>
        <v>-0.009734014732546942</v>
      </c>
      <c r="I48" s="14">
        <f>+A!K48*Q!$B48-cc-rin-rim</f>
        <v>0.02070541056343737</v>
      </c>
    </row>
    <row r="49" spans="1:9" ht="12.75">
      <c r="A49" s="12">
        <f>1+A48</f>
        <v>46</v>
      </c>
      <c r="B49" s="14">
        <f>+A!D49*Q!$B49-cc-rin-rim</f>
        <v>0.017241225676430615</v>
      </c>
      <c r="C49" s="14">
        <f>+A!E49*Q!$B49-cc-rin-rim</f>
        <v>0.023263772287401657</v>
      </c>
      <c r="D49" s="14">
        <f>+A!F49*Q!$B49-cc-rin-rim</f>
        <v>0.023517638494199227</v>
      </c>
      <c r="E49" s="14">
        <f>+A!G49*Q!$B49-cc-rin-rim</f>
        <v>0.017155140131531143</v>
      </c>
      <c r="F49" s="14">
        <f>+A!H49*Q!$B49-cc-rin-rim</f>
        <v>0.01778652681352814</v>
      </c>
      <c r="G49" s="14">
        <f>+A!I49*Q!$B49-cc-rin-rim</f>
        <v>0.03741257846541888</v>
      </c>
      <c r="H49" s="14">
        <f>+A!J49*Q!$B49-cc-rin-rim</f>
        <v>-0.01233880670531189</v>
      </c>
      <c r="I49" s="14">
        <f>+A!K49*Q!$B49-cc-rin-rim</f>
        <v>0.020662704126509068</v>
      </c>
    </row>
    <row r="50" spans="1:9" ht="12.75">
      <c r="A50" s="12">
        <f>1+A49</f>
        <v>47</v>
      </c>
      <c r="B50" s="14">
        <f>+A!D50*Q!$B50-cc-rin-rim</f>
        <v>0.01696851125796776</v>
      </c>
      <c r="C50" s="14">
        <f>+A!E50*Q!$B50-cc-rin-rim</f>
        <v>0.022982794510272724</v>
      </c>
      <c r="D50" s="14">
        <f>+A!F50*Q!$B50-cc-rin-rim</f>
        <v>0.023236312394731683</v>
      </c>
      <c r="E50" s="14">
        <f>+A!G50*Q!$B50-cc-rin-rim</f>
        <v>0.016882543828506746</v>
      </c>
      <c r="F50" s="14">
        <f>+A!H50*Q!$B50-cc-rin-rim</f>
        <v>0.017513064203450012</v>
      </c>
      <c r="G50" s="14">
        <f>+A!I50*Q!$B50-cc-rin-rim</f>
        <v>0.037112187528426134</v>
      </c>
      <c r="H50" s="14">
        <f>+A!J50*Q!$B50-cc-rin-rim</f>
        <v>-0.012570935233334347</v>
      </c>
      <c r="I50" s="14">
        <f>+A!K50*Q!$B50-cc-rin-rim</f>
        <v>0.020385295198326724</v>
      </c>
    </row>
    <row r="51" spans="1:9" ht="12.75">
      <c r="A51" s="12">
        <f>1+A50</f>
        <v>48</v>
      </c>
      <c r="B51" s="14">
        <f>+A!D51*Q!$B51-cc-rin-rim</f>
        <v>0.018662924872316394</v>
      </c>
      <c r="C51" s="14">
        <f>+A!E51*Q!$B51-cc-rin-rim</f>
        <v>0.014665285390540832</v>
      </c>
      <c r="D51" s="14">
        <f>+A!F51*Q!$B51-cc-rin-rim</f>
        <v>0.03768045699093151</v>
      </c>
      <c r="E51" s="14">
        <f>+A!G51*Q!$B51-cc-rin-rim</f>
        <v>0.015108664025014523</v>
      </c>
      <c r="F51" s="14">
        <f>+A!H51*Q!$B51-cc-rin-rim</f>
        <v>0.015748106232453662</v>
      </c>
      <c r="G51" s="14">
        <f>+A!I51*Q!$B51-cc-rin-rim</f>
        <v>0.02822000970763226</v>
      </c>
      <c r="H51" s="14">
        <f>+A!J51*Q!$B51-cc-rin-rim</f>
        <v>-0.019442408018496355</v>
      </c>
      <c r="I51" s="14">
        <f>+A!K51*Q!$B51-cc-rin-rim</f>
        <v>0.024507649935902275</v>
      </c>
    </row>
    <row r="52" spans="1:9" ht="12.75">
      <c r="A52" s="12">
        <f>1+A51</f>
        <v>49</v>
      </c>
      <c r="B52" s="14">
        <f>+A!D52*Q!$B52-cc-rin-rim</f>
        <v>0.015397884109030546</v>
      </c>
      <c r="C52" s="14">
        <f>+A!E52*Q!$B52-cc-rin-rim</f>
        <v>0.027965669488197464</v>
      </c>
      <c r="D52" s="14">
        <f>+A!F52*Q!$B52-cc-rin-rim</f>
        <v>0.03410523483917819</v>
      </c>
      <c r="E52" s="14">
        <f>+A!G52*Q!$B52-cc-rin-rim</f>
        <v>0.011901594272778687</v>
      </c>
      <c r="F52" s="14">
        <f>+A!H52*Q!$B52-cc-rin-rim</f>
        <v>0.012530606994913884</v>
      </c>
      <c r="G52" s="14">
        <f>+A!I52*Q!$B52-cc-rin-rim</f>
        <v>0.028608399920416482</v>
      </c>
      <c r="H52" s="14">
        <f>+A!J52*Q!$B52-cc-rin-rim</f>
        <v>-0.02208593990300824</v>
      </c>
      <c r="I52" s="14">
        <f>+A!K52*Q!$B52-cc-rin-rim</f>
        <v>0.021294771726929323</v>
      </c>
    </row>
    <row r="53" spans="1:9" ht="12.75">
      <c r="A53" s="12">
        <f>1+A52</f>
        <v>50</v>
      </c>
      <c r="B53" s="14">
        <f>+A!D53*Q!$B53-cc-rin-rim</f>
        <v>0.01365014118534592</v>
      </c>
      <c r="C53" s="14">
        <f>+A!E53*Q!$B53-cc-rin-rim</f>
        <v>0.027969916077297634</v>
      </c>
      <c r="D53" s="14">
        <f>+A!F53*Q!$B53-cc-rin-rim</f>
        <v>0.038444323270521615</v>
      </c>
      <c r="E53" s="14">
        <f>+A!G53*Q!$B53-cc-rin-rim</f>
        <v>0.010184882638344921</v>
      </c>
      <c r="F53" s="14">
        <f>+A!H53*Q!$B53-cc-rin-rim</f>
        <v>0.010808312563676297</v>
      </c>
      <c r="G53" s="14">
        <f>+A!I53*Q!$B53-cc-rin-rim</f>
        <v>0.030115216058339566</v>
      </c>
      <c r="H53" s="14">
        <f>+A!J53*Q!$B53-cc-rin-rim</f>
        <v>-0.02350099548107117</v>
      </c>
      <c r="I53" s="14">
        <f>+A!K53*Q!$B53-cc-rin-rim</f>
        <v>0.019494691029798766</v>
      </c>
    </row>
    <row r="54" spans="1:9" ht="12.75">
      <c r="A54" s="12">
        <f>1+A53</f>
        <v>51</v>
      </c>
      <c r="B54" s="14">
        <f>+A!D54*Q!$B54-cc-rin-rim</f>
        <v>0.01303030382122609</v>
      </c>
      <c r="C54" s="14">
        <f>+A!E54*Q!$B54-cc-rin-rim</f>
        <v>0.02730460079596204</v>
      </c>
      <c r="D54" s="14">
        <f>+A!F54*Q!$B54-cc-rin-rim</f>
        <v>0.03774574250653618</v>
      </c>
      <c r="E54" s="14">
        <f>+A!G54*Q!$B54-cc-rin-rim</f>
        <v>0.009576050526927792</v>
      </c>
      <c r="F54" s="14">
        <f>+A!H54*Q!$B54-cc-rin-rim</f>
        <v>0.010197500512298684</v>
      </c>
      <c r="G54" s="14">
        <f>+A!I54*Q!$B54-cc-rin-rim</f>
        <v>0.0318455911259904</v>
      </c>
      <c r="H54" s="14">
        <f>+A!J54*Q!$B54-cc-rin-rim</f>
        <v>-0.02400284521406303</v>
      </c>
      <c r="I54" s="14">
        <f>+A!K54*Q!$B54-cc-rin-rim</f>
        <v>0.018856292064257495</v>
      </c>
    </row>
    <row r="55" spans="1:9" ht="12.75">
      <c r="A55" s="12">
        <f>1+A54</f>
        <v>52</v>
      </c>
      <c r="B55" s="14">
        <f>+A!D55*Q!$B55-cc-rin-rim</f>
        <v>0.010717320907192723</v>
      </c>
      <c r="C55" s="14">
        <f>+A!E55*Q!$B55-cc-rin-rim</f>
        <v>0.03623463404556435</v>
      </c>
      <c r="D55" s="14">
        <f>+A!F55*Q!$B55-cc-rin-rim</f>
        <v>0.03513892100027686</v>
      </c>
      <c r="E55" s="14">
        <f>+A!G55*Q!$B55-cc-rin-rim</f>
        <v>0.0073041347749267065</v>
      </c>
      <c r="F55" s="14">
        <f>+A!H55*Q!$B55-cc-rin-rim</f>
        <v>0.007918196423348966</v>
      </c>
      <c r="G55" s="14">
        <f>+A!I55*Q!$B55-cc-rin-rim</f>
        <v>0.03187623789255579</v>
      </c>
      <c r="H55" s="14">
        <f>+A!J55*Q!$B55-cc-rin-rim</f>
        <v>-0.02587554590139689</v>
      </c>
      <c r="I55" s="14">
        <f>+A!K55*Q!$B55-cc-rin-rim</f>
        <v>0.016474044744058624</v>
      </c>
    </row>
    <row r="56" spans="1:9" ht="12.75">
      <c r="A56" s="12">
        <f>1+A55</f>
        <v>53</v>
      </c>
      <c r="B56" s="14">
        <f>+A!D56*Q!$B56-cc-rin-rim</f>
        <v>0.027712343819004014</v>
      </c>
      <c r="C56" s="14">
        <f>+A!E56*Q!$B56-cc-rin-rim</f>
        <v>0.03401300750655143</v>
      </c>
      <c r="D56" s="14">
        <f>+A!F56*Q!$B56-cc-rin-rim</f>
        <v>0.03461202652192708</v>
      </c>
      <c r="E56" s="14">
        <f>+A!G56*Q!$B56-cc-rin-rim</f>
        <v>0.0032663867599064082</v>
      </c>
      <c r="F56" s="14">
        <f>+A!H56*Q!$B56-cc-rin-rim</f>
        <v>0.003867317532845093</v>
      </c>
      <c r="G56" s="14">
        <f>+A!I56*Q!$B56-cc-rin-rim</f>
        <v>0.027313048780154874</v>
      </c>
      <c r="H56" s="14">
        <f>+A!J56*Q!$B56-cc-rin-rim</f>
        <v>-0.029203791447627792</v>
      </c>
      <c r="I56" s="14">
        <f>+A!K56*Q!$B56-cc-rin-rim</f>
        <v>0.012240210641738563</v>
      </c>
    </row>
    <row r="57" spans="1:9" ht="12.75">
      <c r="A57" s="12">
        <f>1+A56</f>
        <v>54</v>
      </c>
      <c r="B57" s="14">
        <f>+A!D57*Q!$B57-cc-rin-rim</f>
        <v>0.02296618552684877</v>
      </c>
      <c r="C57" s="14">
        <f>+A!E57*Q!$B57-cc-rin-rim</f>
        <v>0.029123927012881284</v>
      </c>
      <c r="D57" s="14">
        <f>+A!F57*Q!$B57-cc-rin-rim</f>
        <v>0.029709358076150227</v>
      </c>
      <c r="E57" s="14">
        <f>+A!G57*Q!$B57-cc-rin-rim</f>
        <v>-0.0009252474099837212</v>
      </c>
      <c r="F57" s="14">
        <f>+A!H57*Q!$B57-cc-rin-rim</f>
        <v>0.02676710023386698</v>
      </c>
      <c r="G57" s="14">
        <f>+A!I57*Q!$B57-cc-rin-rim</f>
        <v>0.03452586753054666</v>
      </c>
      <c r="H57" s="14">
        <f>+A!J57*Q!$B57-cc-rin-rim</f>
        <v>-0.03265888267805366</v>
      </c>
      <c r="I57" s="14">
        <f>+A!K57*Q!$B57-cc-rin-rim</f>
        <v>0.007845017175748686</v>
      </c>
    </row>
    <row r="58" spans="1:9" ht="12.75">
      <c r="A58" s="12">
        <f>1+A57</f>
        <v>55</v>
      </c>
      <c r="B58" s="14">
        <f>+A!D58*Q!$B58-cc-rin-rim</f>
        <v>0.017357530603785597</v>
      </c>
      <c r="C58" s="14">
        <f>+A!E58*Q!$B58-cc-rin-rim</f>
        <v>0.023346377320659983</v>
      </c>
      <c r="D58" s="14">
        <f>+A!F58*Q!$B58-cc-rin-rim</f>
        <v>0.02719592214797457</v>
      </c>
      <c r="E58" s="14">
        <f>+A!G58*Q!$B58-cc-rin-rim</f>
        <v>0.00970666341571259</v>
      </c>
      <c r="F58" s="14">
        <f>+A!H58*Q!$B58-cc-rin-rim</f>
        <v>0.021054193676744836</v>
      </c>
      <c r="G58" s="14">
        <f>+A!I58*Q!$B58-cc-rin-rim</f>
        <v>0.02872058796335473</v>
      </c>
      <c r="H58" s="14">
        <f>+A!J58*Q!$B58-cc-rin-rim</f>
        <v>0.028828128818880538</v>
      </c>
      <c r="I58" s="14">
        <f>+A!K58*Q!$B58-cc-rin-rim</f>
        <v>0.002651106236961808</v>
      </c>
    </row>
    <row r="59" spans="1:9" ht="12.75">
      <c r="A59" s="12">
        <f>1+A58</f>
        <v>56</v>
      </c>
      <c r="B59" s="14">
        <f>+A!D59*Q!$B59-cc-rin-rim</f>
        <v>0.017631333260745962</v>
      </c>
      <c r="C59" s="14">
        <f>+A!E59*Q!$B59-cc-rin-rim</f>
        <v>0.023628425062614238</v>
      </c>
      <c r="D59" s="14">
        <f>+A!F59*Q!$B59-cc-rin-rim</f>
        <v>0.02748326971238042</v>
      </c>
      <c r="E59" s="14">
        <f>+A!G59*Q!$B59-cc-rin-rim</f>
        <v>0.009969932817569731</v>
      </c>
      <c r="F59" s="14">
        <f>+A!H59*Q!$B59-cc-rin-rim</f>
        <v>0.022729781158315265</v>
      </c>
      <c r="G59" s="14">
        <f>+A!I59*Q!$B59-cc-rin-rim</f>
        <v>0.029060828916506864</v>
      </c>
      <c r="H59" s="14">
        <f>+A!J59*Q!$B59-cc-rin-rim</f>
        <v>0.029117723507543446</v>
      </c>
      <c r="I59" s="14">
        <f>+A!K59*Q!$B59-cc-rin-rim</f>
        <v>0.0029046619708343706</v>
      </c>
    </row>
    <row r="60" spans="1:9" ht="12.75">
      <c r="A60" s="12">
        <f>1+A59</f>
        <v>57</v>
      </c>
      <c r="B60" s="14">
        <f>+A!D60*Q!$B60-cc-rin-rim</f>
        <v>0.0171481927950476</v>
      </c>
      <c r="C60" s="14">
        <f>+A!E60*Q!$B60-cc-rin-rim</f>
        <v>0.027088296392249144</v>
      </c>
      <c r="D60" s="14">
        <f>+A!F60*Q!$B60-cc-rin-rim</f>
        <v>0.02697622848193527</v>
      </c>
      <c r="E60" s="14">
        <f>+A!G60*Q!$B60-cc-rin-rim</f>
        <v>0.00950537888361792</v>
      </c>
      <c r="F60" s="14">
        <f>+A!H60*Q!$B60-cc-rin-rim</f>
        <v>0.022234271875139055</v>
      </c>
      <c r="G60" s="14">
        <f>+A!I60*Q!$B60-cc-rin-rim</f>
        <v>0.028549960532730272</v>
      </c>
      <c r="H60" s="14">
        <f>+A!J60*Q!$B60-cc-rin-rim</f>
        <v>0.028606717097680073</v>
      </c>
      <c r="I60" s="14">
        <f>+A!K60*Q!$B60-cc-rin-rim</f>
        <v>0.0024572483602300736</v>
      </c>
    </row>
    <row r="61" spans="1:9" ht="12.75">
      <c r="A61" s="12">
        <f>1+A60</f>
        <v>58</v>
      </c>
      <c r="B61" s="14">
        <f>+A!D61*Q!$B61-cc-rin-rim</f>
        <v>0.01631663215460997</v>
      </c>
      <c r="C61" s="14">
        <f>+A!E61*Q!$B61-cc-rin-rim</f>
        <v>0.027682758474007096</v>
      </c>
      <c r="D61" s="14">
        <f>+A!F61*Q!$B61-cc-rin-rim</f>
        <v>0.026103530870676833</v>
      </c>
      <c r="E61" s="14">
        <f>+A!G61*Q!$B61-cc-rin-rim</f>
        <v>0.00870580858416804</v>
      </c>
      <c r="F61" s="14">
        <f>+A!H61*Q!$B61-cc-rin-rim</f>
        <v>0.027204989002227075</v>
      </c>
      <c r="G61" s="14">
        <f>+A!I61*Q!$B61-cc-rin-rim</f>
        <v>0.02774553205193332</v>
      </c>
      <c r="H61" s="14">
        <f>+A!J61*Q!$B61-cc-rin-rim</f>
        <v>0.027727194789732856</v>
      </c>
      <c r="I61" s="14">
        <f>+A!K61*Q!$B61-cc-rin-rim</f>
        <v>0.0016871792499210496</v>
      </c>
    </row>
    <row r="62" spans="1:9" ht="12.75">
      <c r="A62" s="12">
        <f>1+A61</f>
        <v>59</v>
      </c>
      <c r="B62" s="14">
        <f>+A!D62*Q!$B62-cc-rin-rim</f>
        <v>0.013939880796477355</v>
      </c>
      <c r="C62" s="14">
        <f>+A!E62*Q!$B62-cc-rin-rim</f>
        <v>0.025169457803079758</v>
      </c>
      <c r="D62" s="14">
        <f>+A!F62*Q!$B62-cc-rin-rim</f>
        <v>0.023609202577666254</v>
      </c>
      <c r="E62" s="14">
        <f>+A!G62*Q!$B62-cc-rin-rim</f>
        <v>0.013251705032469235</v>
      </c>
      <c r="F62" s="14">
        <f>+A!H62*Q!$B62-cc-rin-rim</f>
        <v>0.02473762510457229</v>
      </c>
      <c r="G62" s="14">
        <f>+A!I62*Q!$B62-cc-rin-rim</f>
        <v>0.02523147723762535</v>
      </c>
      <c r="H62" s="14">
        <f>+A!J62*Q!$B62-cc-rin-rim</f>
        <v>0.025213360273922496</v>
      </c>
      <c r="I62" s="14">
        <f>+A!K62*Q!$B62-cc-rin-rim</f>
        <v>0.010058861722598744</v>
      </c>
    </row>
    <row r="63" spans="1:9" ht="12.75">
      <c r="A63" s="12">
        <f>1+A62</f>
        <v>60</v>
      </c>
      <c r="B63" s="14">
        <f>+A!D63*Q!$B63-cc-rin-rim</f>
        <v>0.013527172649680574</v>
      </c>
      <c r="C63" s="14">
        <f>+A!E63*Q!$B63-cc-rin-rim</f>
        <v>0.024733038714186733</v>
      </c>
      <c r="D63" s="14">
        <f>+A!F63*Q!$B63-cc-rin-rim</f>
        <v>0.024804485489851324</v>
      </c>
      <c r="E63" s="14">
        <f>+A!G63*Q!$B63-cc-rin-rim</f>
        <v>0.014957978192765297</v>
      </c>
      <c r="F63" s="14">
        <f>+A!H63*Q!$B63-cc-rin-rim</f>
        <v>0.024302117818510615</v>
      </c>
      <c r="G63" s="14">
        <f>+A!I63*Q!$B63-cc-rin-rim</f>
        <v>0.02479492719640698</v>
      </c>
      <c r="H63" s="14">
        <f>+A!J63*Q!$B63-cc-rin-rim</f>
        <v>0.02477684848617327</v>
      </c>
      <c r="I63" s="14">
        <f>+A!K63*Q!$B63-cc-rin-rim</f>
        <v>0.009654348240523618</v>
      </c>
    </row>
    <row r="64" spans="1:9" ht="12.75">
      <c r="A64" s="12">
        <f>1+A63</f>
        <v>61</v>
      </c>
      <c r="B64" s="14">
        <f>+A!D64*Q!$B64-cc-rin-rim</f>
        <v>0.013382862799068317</v>
      </c>
      <c r="C64" s="14">
        <f>+A!E64*Q!$B64-cc-rin-rim</f>
        <v>0.02458043796227209</v>
      </c>
      <c r="D64" s="14">
        <f>+A!F64*Q!$B64-cc-rin-rim</f>
        <v>0.02465183187650123</v>
      </c>
      <c r="E64" s="14">
        <f>+A!G64*Q!$B64-cc-rin-rim</f>
        <v>0.016254975016998807</v>
      </c>
      <c r="F64" s="14">
        <f>+A!H64*Q!$B64-cc-rin-rim</f>
        <v>0.0241498358926996</v>
      </c>
      <c r="G64" s="14">
        <f>+A!I64*Q!$B64-cc-rin-rim</f>
        <v>0.024642280654966136</v>
      </c>
      <c r="H64" s="14">
        <f>+A!J64*Q!$B64-cc-rin-rim</f>
        <v>0.024624215320655462</v>
      </c>
      <c r="I64" s="14">
        <f>+A!K64*Q!$B64-cc-rin-rim</f>
        <v>0.009512903782443526</v>
      </c>
    </row>
    <row r="65" spans="1:9" ht="12.75">
      <c r="A65" s="12">
        <f>1+A64</f>
        <v>62</v>
      </c>
      <c r="B65" s="14">
        <f>+A!D65*Q!$B65-cc-rin-rim</f>
        <v>0.0127041689593126</v>
      </c>
      <c r="C65" s="14">
        <f>+A!E65*Q!$B65-cc-rin-rim</f>
        <v>0.02386275174870343</v>
      </c>
      <c r="D65" s="14">
        <f>+A!F65*Q!$B65-cc-rin-rim</f>
        <v>0.023933897053912256</v>
      </c>
      <c r="E65" s="14">
        <f>+A!G65*Q!$B65-cc-rin-rim</f>
        <v>0.015566279862529685</v>
      </c>
      <c r="F65" s="14">
        <f>+A!H65*Q!$B65-cc-rin-rim</f>
        <v>0.02372084845450954</v>
      </c>
      <c r="G65" s="14">
        <f>+A!I65*Q!$B65-cc-rin-rim</f>
        <v>0.023924379091792247</v>
      </c>
      <c r="H65" s="14">
        <f>+A!J65*Q!$B65-cc-rin-rim</f>
        <v>0.0239063766648752</v>
      </c>
      <c r="I65" s="14">
        <f>+A!K65*Q!$B65-cc-rin-rim</f>
        <v>0.012824323169703316</v>
      </c>
    </row>
    <row r="66" spans="1:9" ht="12.75">
      <c r="A66" s="12">
        <f>1+A65</f>
        <v>63</v>
      </c>
      <c r="B66" s="14">
        <f>+A!D66*Q!$B66-cc-rin-rim</f>
        <v>0.009322176531306802</v>
      </c>
      <c r="C66" s="14">
        <f>+A!E66*Q!$B66-cc-rin-rim</f>
        <v>0.020286456816003173</v>
      </c>
      <c r="D66" s="14">
        <f>+A!F66*Q!$B66-cc-rin-rim</f>
        <v>0.03177932170732934</v>
      </c>
      <c r="E66" s="14">
        <f>+A!G66*Q!$B66-cc-rin-rim</f>
        <v>0.012134449984042516</v>
      </c>
      <c r="F66" s="14">
        <f>+A!H66*Q!$B66-cc-rin-rim</f>
        <v>0.020147024459741685</v>
      </c>
      <c r="G66" s="14">
        <f>+A!I66*Q!$B66-cc-rin-rim</f>
        <v>0.020347011052645952</v>
      </c>
      <c r="H66" s="14">
        <f>+A!J66*Q!$B66-cc-rin-rim</f>
        <v>0.020329322098927665</v>
      </c>
      <c r="I66" s="14">
        <f>+A!K66*Q!$B66-cc-rin-rim</f>
        <v>0.02027059526254261</v>
      </c>
    </row>
    <row r="67" spans="1:9" ht="12.75">
      <c r="A67" s="12">
        <f>1+A66</f>
        <v>64</v>
      </c>
      <c r="B67" s="14">
        <f>+A!D67*Q!$B67-cc-rin-rim</f>
        <v>0.009017913554534112</v>
      </c>
      <c r="C67" s="14">
        <f>+A!E67*Q!$B67-cc-rin-rim</f>
        <v>0.019964713297883557</v>
      </c>
      <c r="D67" s="14">
        <f>+A!F67*Q!$B67-cc-rin-rim</f>
        <v>0.031439254916298905</v>
      </c>
      <c r="E67" s="14">
        <f>+A!G67*Q!$B67-cc-rin-rim</f>
        <v>0.01182570335115261</v>
      </c>
      <c r="F67" s="14">
        <f>+A!H67*Q!$B67-cc-rin-rim</f>
        <v>0.02208416428217348</v>
      </c>
      <c r="G67" s="14">
        <f>+A!I67*Q!$B67-cc-rin-rim</f>
        <v>0.020025170991861446</v>
      </c>
      <c r="H67" s="14">
        <f>+A!J67*Q!$B67-cc-rin-rim</f>
        <v>0.02000751023994744</v>
      </c>
      <c r="I67" s="14">
        <f>+A!K67*Q!$B67-cc-rin-rim</f>
        <v>0.019948877032771522</v>
      </c>
    </row>
    <row r="68" spans="1:9" ht="12.75">
      <c r="A68" s="12">
        <f>1+A67</f>
        <v>65</v>
      </c>
      <c r="B68" s="14">
        <f>+A!D68*Q!$B68-cc-rin-rim</f>
        <v>0.007943010754164575</v>
      </c>
      <c r="C68" s="14">
        <f>+A!E68*Q!$B68-cc-rin-rim</f>
        <v>0.024378341635441236</v>
      </c>
      <c r="D68" s="14">
        <f>+A!F68*Q!$B68-cc-rin-rim</f>
        <v>0.030513003095401205</v>
      </c>
      <c r="E68" s="14">
        <f>+A!G68*Q!$B68-cc-rin-rim</f>
        <v>0.01073496065278624</v>
      </c>
      <c r="F68" s="14">
        <f>+A!H68*Q!$B68-cc-rin-rim</f>
        <v>0.020935549383064866</v>
      </c>
      <c r="G68" s="14">
        <f>+A!I68*Q!$B68-cc-rin-rim</f>
        <v>0.018888171721434848</v>
      </c>
      <c r="H68" s="14">
        <f>+A!J68*Q!$B68-cc-rin-rim</f>
        <v>0.018870610601092002</v>
      </c>
      <c r="I68" s="14">
        <f>+A!K68*Q!$B68-cc-rin-rim</f>
        <v>0.01881230816797259</v>
      </c>
    </row>
    <row r="69" spans="1:9" ht="12.75">
      <c r="A69" s="12">
        <f>1+A68</f>
        <v>66</v>
      </c>
      <c r="B69" s="14">
        <f>+A!D69*Q!$B69-cc-rin-rim</f>
        <v>0.004743625467994183</v>
      </c>
      <c r="C69" s="14">
        <f>+A!E69*Q!$B69-cc-rin-rim</f>
        <v>0.02090141955944792</v>
      </c>
      <c r="D69" s="14">
        <f>+A!F69*Q!$B69-cc-rin-rim</f>
        <v>0.026932487470817567</v>
      </c>
      <c r="E69" s="14">
        <f>+A!G69*Q!$B69-cc-rin-rim</f>
        <v>0.0074884288371174605</v>
      </c>
      <c r="F69" s="14">
        <f>+A!H69*Q!$B69-cc-rin-rim</f>
        <v>0.024184193476036824</v>
      </c>
      <c r="G69" s="14">
        <f>+A!I69*Q!$B69-cc-rin-rim</f>
        <v>0.015503959925783472</v>
      </c>
      <c r="H69" s="14">
        <f>+A!J69*Q!$B69-cc-rin-rim</f>
        <v>0.015486695352982093</v>
      </c>
      <c r="I69" s="14">
        <f>+A!K69*Q!$B69-cc-rin-rim</f>
        <v>0.032095610589445996</v>
      </c>
    </row>
    <row r="70" spans="1:9" ht="12.75">
      <c r="A70" s="12">
        <f>1+A69</f>
        <v>67</v>
      </c>
      <c r="B70" s="14">
        <f>+A!D70*Q!$B70-cc-rin-rim</f>
        <v>0.0029778343466928363</v>
      </c>
      <c r="C70" s="14">
        <f>+A!E70*Q!$B70-cc-rin-rim</f>
        <v>0.018982451513372228</v>
      </c>
      <c r="D70" s="14">
        <f>+A!F70*Q!$B70-cc-rin-rim</f>
        <v>0.028395821278048055</v>
      </c>
      <c r="E70" s="14">
        <f>+A!G70*Q!$B70-cc-rin-rim</f>
        <v>0.005696616803752674</v>
      </c>
      <c r="F70" s="14">
        <f>+A!H70*Q!$B70-cc-rin-rim</f>
        <v>0.030464828724122657</v>
      </c>
      <c r="G70" s="14">
        <f>+A!I70*Q!$B70-cc-rin-rim</f>
        <v>0.01564772630091966</v>
      </c>
      <c r="H70" s="14">
        <f>+A!J70*Q!$B70-cc-rin-rim</f>
        <v>0.013619059239827019</v>
      </c>
      <c r="I70" s="14">
        <f>+A!K70*Q!$B70-cc-rin-rim</f>
        <v>0.030070520894115087</v>
      </c>
    </row>
    <row r="71" spans="1:9" ht="12.75">
      <c r="A71" s="12">
        <f>1+A70</f>
        <v>68</v>
      </c>
      <c r="B71" s="14">
        <f>+A!D71*Q!$B71-cc-rin-rim</f>
        <v>-0.00017029877266587848</v>
      </c>
      <c r="C71" s="14">
        <f>+A!E71*Q!$B71-cc-rin-rim</f>
        <v>0.024330142888328642</v>
      </c>
      <c r="D71" s="14">
        <f>+A!F71*Q!$B71-cc-rin-rim</f>
        <v>0.024813974631539403</v>
      </c>
      <c r="E71" s="14">
        <f>+A!G71*Q!$B71-cc-rin-rim</f>
        <v>0.00848204723717481</v>
      </c>
      <c r="F71" s="14">
        <f>+A!H71*Q!$B71-cc-rin-rim</f>
        <v>0.031079305428788735</v>
      </c>
      <c r="G71" s="14">
        <f>+A!I71*Q!$B71-cc-rin-rim</f>
        <v>0.012283403616946086</v>
      </c>
      <c r="H71" s="14">
        <f>+A!J71*Q!$B71-cc-rin-rim</f>
        <v>0.02314335061743354</v>
      </c>
      <c r="I71" s="14">
        <f>+A!K71*Q!$B71-cc-rin-rim</f>
        <v>0.026780052033598744</v>
      </c>
    </row>
    <row r="72" spans="1:9" ht="12.75">
      <c r="A72" s="12">
        <f>1+A71</f>
        <v>69</v>
      </c>
      <c r="B72" s="14">
        <f>+A!D72*Q!$B72-cc-rin-rim</f>
        <v>-0.0004715418728600991</v>
      </c>
      <c r="C72" s="14">
        <f>+A!E72*Q!$B72-cc-rin-rim</f>
        <v>0.023988201684128</v>
      </c>
      <c r="D72" s="14">
        <f>+A!F72*Q!$B72-cc-rin-rim</f>
        <v>0.025289973384408037</v>
      </c>
      <c r="E72" s="14">
        <f>+A!G72*Q!$B72-cc-rin-rim</f>
        <v>0.00816643157657208</v>
      </c>
      <c r="F72" s="14">
        <f>+A!H72*Q!$B72-cc-rin-rim</f>
        <v>0.030726153074894187</v>
      </c>
      <c r="G72" s="14">
        <f>+A!I72*Q!$B72-cc-rin-rim</f>
        <v>0.01196147345803959</v>
      </c>
      <c r="H72" s="14">
        <f>+A!J72*Q!$B72-cc-rin-rim</f>
        <v>0.022803380814236312</v>
      </c>
      <c r="I72" s="14">
        <f>+A!K72*Q!$B72-cc-rin-rim</f>
        <v>0.026434041243282868</v>
      </c>
    </row>
    <row r="73" spans="1:9" ht="12.75">
      <c r="A73" s="12">
        <f>1+A72</f>
        <v>70</v>
      </c>
      <c r="B73" s="14">
        <f>+A!D73*Q!$B73-cc-rin-rim</f>
        <v>-0.0021170738081644387</v>
      </c>
      <c r="C73" s="14">
        <f>+A!E73*Q!$B73-cc-rin-rim</f>
        <v>0.023719859953197236</v>
      </c>
      <c r="D73" s="14">
        <f>+A!F73*Q!$B73-cc-rin-rim</f>
        <v>0.030960270073227943</v>
      </c>
      <c r="E73" s="14">
        <f>+A!G73*Q!$B73-cc-rin-rim</f>
        <v>0.006442389935554776</v>
      </c>
      <c r="F73" s="14">
        <f>+A!H73*Q!$B73-cc-rin-rim</f>
        <v>0.028797068305859774</v>
      </c>
      <c r="G73" s="14">
        <f>+A!I73*Q!$B73-cc-rin-rim</f>
        <v>0.010202939048200198</v>
      </c>
      <c r="H73" s="14">
        <f>+A!J73*Q!$B73-cc-rin-rim</f>
        <v>0.0209463053564433</v>
      </c>
      <c r="I73" s="14">
        <f>+A!K73*Q!$B73-cc-rin-rim</f>
        <v>0.024543967063799337</v>
      </c>
    </row>
    <row r="74" spans="1:9" ht="12.75">
      <c r="A74" s="12">
        <f>1+A73</f>
        <v>71</v>
      </c>
      <c r="B74" s="14">
        <f>+A!D74*Q!$B74-cc-rin-rim</f>
        <v>-0.003805907179908908</v>
      </c>
      <c r="C74" s="14">
        <f>+A!E74*Q!$B74-cc-rin-rim</f>
        <v>0.02178780715975238</v>
      </c>
      <c r="D74" s="14">
        <f>+A!F74*Q!$B74-cc-rin-rim</f>
        <v>0.02896005871350225</v>
      </c>
      <c r="E74" s="14">
        <f>+A!G74*Q!$B74-cc-rin-rim</f>
        <v>0.0104802126421621</v>
      </c>
      <c r="F74" s="14">
        <f>+A!H74*Q!$B74-cc-rin-rim</f>
        <v>0.02713123004558086</v>
      </c>
      <c r="G74" s="14">
        <f>+A!I74*Q!$B74-cc-rin-rim</f>
        <v>0.011603989936875597</v>
      </c>
      <c r="H74" s="14">
        <f>+A!J74*Q!$B74-cc-rin-rim</f>
        <v>0.019040361789089588</v>
      </c>
      <c r="I74" s="14">
        <f>+A!K74*Q!$B74-cc-rin-rim</f>
        <v>0.02731308020129065</v>
      </c>
    </row>
    <row r="75" spans="1:9" ht="12.75">
      <c r="A75" s="12">
        <f>1+A74</f>
        <v>72</v>
      </c>
      <c r="B75" s="14">
        <f>+A!D75*Q!$B75-cc-rin-rim</f>
        <v>-0.006288746632171178</v>
      </c>
      <c r="C75" s="14">
        <f>+A!E75*Q!$B75-cc-rin-rim</f>
        <v>0.021587443463649558</v>
      </c>
      <c r="D75" s="14">
        <f>+A!F75*Q!$B75-cc-rin-rim</f>
        <v>0.02601944671478244</v>
      </c>
      <c r="E75" s="14">
        <f>+A!G75*Q!$B75-cc-rin-rim</f>
        <v>0.0077977821425545095</v>
      </c>
      <c r="F75" s="14">
        <f>+A!H75*Q!$B75-cc-rin-rim</f>
        <v>0.024216168569591644</v>
      </c>
      <c r="G75" s="14">
        <f>+A!I75*Q!$B75-cc-rin-rim</f>
        <v>0.025491167099818395</v>
      </c>
      <c r="H75" s="14">
        <f>+A!J75*Q!$B75-cc-rin-rim</f>
        <v>0.01623833764509523</v>
      </c>
      <c r="I75" s="14">
        <f>+A!K75*Q!$B75-cc-rin-rim</f>
        <v>0.02478319810209582</v>
      </c>
    </row>
    <row r="76" spans="1:9" ht="12.75">
      <c r="A76" s="12">
        <f>1+A75</f>
        <v>73</v>
      </c>
      <c r="B76" s="14">
        <f>+A!D76*Q!$B76-cc-rin-rim</f>
        <v>-0.012408936148543149</v>
      </c>
      <c r="C76" s="14">
        <f>+A!E76*Q!$B76-cc-rin-rim</f>
        <v>0.030822399653215017</v>
      </c>
      <c r="D76" s="14">
        <f>+A!F76*Q!$B76-cc-rin-rim</f>
        <v>0.026196933451055237</v>
      </c>
      <c r="E76" s="14">
        <f>+A!G76*Q!$B76-cc-rin-rim</f>
        <v>0.0011856014769314298</v>
      </c>
      <c r="F76" s="14">
        <f>+A!H76*Q!$B76-cc-rin-rim</f>
        <v>0.035221895966163465</v>
      </c>
      <c r="G76" s="14">
        <f>+A!I76*Q!$B76-cc-rin-rim</f>
        <v>0.018261020934072624</v>
      </c>
      <c r="H76" s="14">
        <f>+A!J76*Q!$B76-cc-rin-rim</f>
        <v>0.00933135911490075</v>
      </c>
      <c r="I76" s="14">
        <f>+A!K76*Q!$B76-cc-rin-rim</f>
        <v>0.01757777871513237</v>
      </c>
    </row>
    <row r="77" spans="1:9" ht="12.75">
      <c r="A77" s="12">
        <f>1+A76</f>
        <v>74</v>
      </c>
      <c r="B77" s="14">
        <f>+A!D77*Q!$B77-cc-rin-rim</f>
        <v>-0.013829701965157582</v>
      </c>
      <c r="C77" s="14">
        <f>+A!E77*Q!$B77-cc-rin-rim</f>
        <v>0.029038431082653814</v>
      </c>
      <c r="D77" s="14">
        <f>+A!F77*Q!$B77-cc-rin-rim</f>
        <v>0.030213739471996303</v>
      </c>
      <c r="E77" s="14">
        <f>+A!G77*Q!$B77-cc-rin-rim</f>
        <v>-0.0003493771765670402</v>
      </c>
      <c r="F77" s="14">
        <f>+A!H77*Q!$B77-cc-rin-rim</f>
        <v>0.03340096556809433</v>
      </c>
      <c r="G77" s="14">
        <f>+A!I77*Q!$B77-cc-rin-rim</f>
        <v>0.016582585242834912</v>
      </c>
      <c r="H77" s="14">
        <f>+A!J77*Q!$B77-cc-rin-rim</f>
        <v>0.007727944879844944</v>
      </c>
      <c r="I77" s="14">
        <f>+A!K77*Q!$B77-cc-rin-rim</f>
        <v>0.015905083199416203</v>
      </c>
    </row>
    <row r="78" spans="1:9" ht="12.75">
      <c r="A78" s="12">
        <f>1+A77</f>
        <v>75</v>
      </c>
      <c r="B78" s="14">
        <f>+A!D78*Q!$B78-cc-rin-rim</f>
        <v>-0.01624733305743588</v>
      </c>
      <c r="C78" s="14">
        <f>+A!E78*Q!$B78-cc-rin-rim</f>
        <v>0.02944009104666943</v>
      </c>
      <c r="D78" s="14">
        <f>+A!F78*Q!$B78-cc-rin-rim</f>
        <v>0.029182894757272298</v>
      </c>
      <c r="E78" s="14">
        <f>+A!G78*Q!$B78-cc-rin-rim</f>
        <v>-0.002961357332117543</v>
      </c>
      <c r="F78" s="14">
        <f>+A!H78*Q!$B78-cc-rin-rim</f>
        <v>0.030302398657372172</v>
      </c>
      <c r="G78" s="14">
        <f>+A!I78*Q!$B78-cc-rin-rim</f>
        <v>0.024768483268817764</v>
      </c>
      <c r="H78" s="14">
        <f>+A!J78*Q!$B78-cc-rin-rim</f>
        <v>0.004999512042327913</v>
      </c>
      <c r="I78" s="14">
        <f>+A!K78*Q!$B78-cc-rin-rim</f>
        <v>0.013058758605017966</v>
      </c>
    </row>
    <row r="79" spans="1:9" ht="12.75">
      <c r="A79" s="12">
        <f>1+A78</f>
        <v>76</v>
      </c>
      <c r="B79" s="14">
        <f>+A!D79*Q!$B79-cc-rin-rim</f>
        <v>-0.017581743032967712</v>
      </c>
      <c r="C79" s="14">
        <f>+A!E79*Q!$B79-cc-rin-rim</f>
        <v>0.030071920705946924</v>
      </c>
      <c r="D79" s="14">
        <f>+A!F79*Q!$B79-cc-rin-rim</f>
        <v>0.030238795821646715</v>
      </c>
      <c r="E79" s="14">
        <f>+A!G79*Q!$B79-cc-rin-rim</f>
        <v>-0.004403038152069761</v>
      </c>
      <c r="F79" s="14">
        <f>+A!H79*Q!$B79-cc-rin-rim</f>
        <v>0.028879569209066574</v>
      </c>
      <c r="G79" s="14">
        <f>+A!I79*Q!$B79-cc-rin-rim</f>
        <v>0.02310291197379592</v>
      </c>
      <c r="H79" s="14">
        <f>+A!J79*Q!$B79-cc-rin-rim</f>
        <v>0.0034935552370982496</v>
      </c>
      <c r="I79" s="14">
        <f>+A!K79*Q!$B79-cc-rin-rim</f>
        <v>0.011487731518008065</v>
      </c>
    </row>
    <row r="80" spans="1:9" ht="12.75">
      <c r="A80" s="12">
        <f>1+A79</f>
        <v>77</v>
      </c>
      <c r="B80" s="14">
        <f>+A!D80*Q!$B80-cc-rin-rim</f>
        <v>-0.018414066705125093</v>
      </c>
      <c r="C80" s="14">
        <f>+A!E80*Q!$B80-cc-rin-rim</f>
        <v>0.028997656725720366</v>
      </c>
      <c r="D80" s="14">
        <f>+A!F80*Q!$B80-cc-rin-rim</f>
        <v>0.029163684607152445</v>
      </c>
      <c r="E80" s="14">
        <f>+A!G80*Q!$B80-cc-rin-rim</f>
        <v>-0.0016698160509881106</v>
      </c>
      <c r="F80" s="14">
        <f>+A!H80*Q!$B80-cc-rin-rim</f>
        <v>0.027811358863877655</v>
      </c>
      <c r="G80" s="14">
        <f>+A!I80*Q!$B80-cc-rin-rim</f>
        <v>0.02436763275701879</v>
      </c>
      <c r="H80" s="14">
        <f>+A!J80*Q!$B80-cc-rin-rim</f>
        <v>0.0025542311004215883</v>
      </c>
      <c r="I80" s="14">
        <f>+A!K80*Q!$B80-cc-rin-rim</f>
        <v>0.010507820502581432</v>
      </c>
    </row>
    <row r="81" spans="1:9" ht="12.75">
      <c r="A81" s="12">
        <f>1+A80</f>
        <v>78</v>
      </c>
      <c r="B81" s="14">
        <f>+A!D81*Q!$B81-cc-rin-rim</f>
        <v>-0.019684734144163735</v>
      </c>
      <c r="C81" s="14">
        <f>+A!E81*Q!$B81-cc-rin-rim</f>
        <v>0.027706953308221965</v>
      </c>
      <c r="D81" s="14">
        <f>+A!F81*Q!$B81-cc-rin-rim</f>
        <v>0.02752236541931514</v>
      </c>
      <c r="E81" s="14">
        <f>+A!G81*Q!$B81-cc-rin-rim</f>
        <v>0.01757933229229029</v>
      </c>
      <c r="F81" s="14">
        <f>+A!H81*Q!$B81-cc-rin-rim</f>
        <v>0.026283377960293935</v>
      </c>
      <c r="G81" s="14">
        <f>+A!I81*Q!$B81-cc-rin-rim</f>
        <v>0.022763676936649473</v>
      </c>
      <c r="H81" s="14">
        <f>+A!J81*Q!$B81-cc-rin-rim</f>
        <v>0.0011202113373114213</v>
      </c>
      <c r="I81" s="14">
        <f>+A!K81*Q!$B81-cc-rin-rim</f>
        <v>0.009011838756405138</v>
      </c>
    </row>
    <row r="82" spans="1:9" ht="12.75">
      <c r="A82" s="12">
        <f>1+A81</f>
        <v>79</v>
      </c>
      <c r="B82" s="14">
        <f>+A!D82*Q!$B82-cc-rin-rim</f>
        <v>-0.019901961563951676</v>
      </c>
      <c r="C82" s="14">
        <f>+A!E82*Q!$B82-cc-rin-rim</f>
        <v>0.02742611321458181</v>
      </c>
      <c r="D82" s="14">
        <f>+A!F82*Q!$B82-cc-rin-rim</f>
        <v>0.027241773093370208</v>
      </c>
      <c r="E82" s="14">
        <f>+A!G82*Q!$B82-cc-rin-rim</f>
        <v>0.017312086250417812</v>
      </c>
      <c r="F82" s="14">
        <f>+A!H82*Q!$B82-cc-rin-rim</f>
        <v>0.026004448696151077</v>
      </c>
      <c r="G82" s="14">
        <f>+A!I82*Q!$B82-cc-rin-rim</f>
        <v>0.0224894720789439</v>
      </c>
      <c r="H82" s="14">
        <f>+A!J82*Q!$B82-cc-rin-rim</f>
        <v>0.000875057960829994</v>
      </c>
      <c r="I82" s="14">
        <f>+A!K82*Q!$B82-cc-rin-rim</f>
        <v>0.008756092646299712</v>
      </c>
    </row>
    <row r="83" spans="1:9" ht="12.75">
      <c r="A83" s="12">
        <f>1+A82</f>
        <v>80</v>
      </c>
      <c r="B83" s="14">
        <f>+A!D83*Q!$B83-cc-rin-rim</f>
        <v>-0.0201750350762842</v>
      </c>
      <c r="C83" s="14">
        <f>+A!E83*Q!$B83-cc-rin-rim</f>
        <v>0.027073073111039663</v>
      </c>
      <c r="D83" s="14">
        <f>+A!F83*Q!$B83-cc-rin-rim</f>
        <v>0.02688904445508809</v>
      </c>
      <c r="E83" s="14">
        <f>+A!G83*Q!$B83-cc-rin-rim</f>
        <v>0.016976135036789557</v>
      </c>
      <c r="F83" s="14">
        <f>+A!H83*Q!$B83-cc-rin-rim</f>
        <v>0.02637890068789687</v>
      </c>
      <c r="G83" s="14">
        <f>+A!I83*Q!$B83-cc-rin-rim</f>
        <v>0.022144773036505343</v>
      </c>
      <c r="H83" s="14">
        <f>+A!J83*Q!$B83-cc-rin-rim</f>
        <v>0.0005668791239165187</v>
      </c>
      <c r="I83" s="14">
        <f>+A!K83*Q!$B83-cc-rin-rim</f>
        <v>0.008434597833996343</v>
      </c>
    </row>
    <row r="84" spans="1:9" ht="12.75">
      <c r="A84" s="12">
        <f>1+A83</f>
        <v>81</v>
      </c>
      <c r="B84" s="14">
        <f>+A!D84*Q!$B84-cc-rin-rim</f>
        <v>-0.020478364758028684</v>
      </c>
      <c r="C84" s="14">
        <f>+A!E84*Q!$B84-cc-rin-rim</f>
        <v>0.026680916649815183</v>
      </c>
      <c r="D84" s="14">
        <f>+A!F84*Q!$B84-cc-rin-rim</f>
        <v>0.02650950944135753</v>
      </c>
      <c r="E84" s="14">
        <f>+A!G84*Q!$B84-cc-rin-rim</f>
        <v>0.016602960890966755</v>
      </c>
      <c r="F84" s="14">
        <f>+A!H84*Q!$B84-cc-rin-rim</f>
        <v>0.02708059354587365</v>
      </c>
      <c r="G84" s="14">
        <f>+A!I84*Q!$B84-cc-rin-rim</f>
        <v>0.02176188181447723</v>
      </c>
      <c r="H84" s="14">
        <f>+A!J84*Q!$B84-cc-rin-rim</f>
        <v>0.00022455449593312624</v>
      </c>
      <c r="I84" s="14">
        <f>+A!K84*Q!$B84-cc-rin-rim</f>
        <v>0.008077481838872923</v>
      </c>
    </row>
    <row r="85" spans="1:9" ht="12.75">
      <c r="A85" s="12">
        <f>1+A84</f>
        <v>82</v>
      </c>
      <c r="B85" s="14">
        <f>+A!D85*Q!$B85-cc-rin-rim</f>
        <v>-0.021641146694944397</v>
      </c>
      <c r="C85" s="14">
        <f>+A!E85*Q!$B85-cc-rin-rim</f>
        <v>0.025177626741177916</v>
      </c>
      <c r="D85" s="14">
        <f>+A!F85*Q!$B85-cc-rin-rim</f>
        <v>0.025007457158043405</v>
      </c>
      <c r="E85" s="14">
        <f>+A!G85*Q!$B85-cc-rin-rim</f>
        <v>0.015172437660957782</v>
      </c>
      <c r="F85" s="14">
        <f>+A!H85*Q!$B85-cc-rin-rim</f>
        <v>0.027373586108842256</v>
      </c>
      <c r="G85" s="14">
        <f>+A!I85*Q!$B85-cc-rin-rim</f>
        <v>0.028302002532538378</v>
      </c>
      <c r="H85" s="14">
        <f>+A!J85*Q!$B85-cc-rin-rim</f>
        <v>-0.001087710402415249</v>
      </c>
      <c r="I85" s="14">
        <f>+A!K85*Q!$B85-cc-rin-rim</f>
        <v>0.006708515814430282</v>
      </c>
    </row>
    <row r="86" spans="1:9" ht="12.75">
      <c r="A86" s="12">
        <f>1+A85</f>
        <v>83</v>
      </c>
      <c r="B86" s="14">
        <f>+A!D86*Q!$B86-cc-rin-rim</f>
        <v>0.012841257892580098</v>
      </c>
      <c r="C86" s="14">
        <f>+A!E86*Q!$B86-cc-rin-rim</f>
        <v>0.02026323977360082</v>
      </c>
      <c r="D86" s="14">
        <f>+A!F86*Q!$B86-cc-rin-rim</f>
        <v>0.02009711609653121</v>
      </c>
      <c r="E86" s="14">
        <f>+A!G86*Q!$B86-cc-rin-rim</f>
        <v>0.010495931367673805</v>
      </c>
      <c r="F86" s="14">
        <f>+A!H86*Q!$B86-cc-rin-rim</f>
        <v>0.023189435293073195</v>
      </c>
      <c r="G86" s="14">
        <f>+A!I86*Q!$B86-cc-rin-rim</f>
        <v>0.024630672816980153</v>
      </c>
      <c r="H86" s="14">
        <f>+A!J86*Q!$B86-cc-rin-rim</f>
        <v>0.023393688149894936</v>
      </c>
      <c r="I86" s="14">
        <f>+A!K86*Q!$B86-cc-rin-rim</f>
        <v>0.007677909524577042</v>
      </c>
    </row>
    <row r="87" spans="1:9" ht="12.75">
      <c r="A87" s="12">
        <f>1+A86</f>
        <v>84</v>
      </c>
      <c r="B87" s="14">
        <f>+A!D87*Q!$B87-cc-rin-rim</f>
        <v>0.012138946277942469</v>
      </c>
      <c r="C87" s="14">
        <f>+A!E87*Q!$B87-cc-rin-rim</f>
        <v>0.01953410931587075</v>
      </c>
      <c r="D87" s="14">
        <f>+A!F87*Q!$B87-cc-rin-rim</f>
        <v>0.022091117667620935</v>
      </c>
      <c r="E87" s="14">
        <f>+A!G87*Q!$B87-cc-rin-rim</f>
        <v>0.009802094436089853</v>
      </c>
      <c r="F87" s="14">
        <f>+A!H87*Q!$B87-cc-rin-rim</f>
        <v>0.02353749647139373</v>
      </c>
      <c r="G87" s="14">
        <f>+A!I87*Q!$B87-cc-rin-rim</f>
        <v>0.023885760927365062</v>
      </c>
      <c r="H87" s="14">
        <f>+A!J87*Q!$B87-cc-rin-rim</f>
        <v>0.022653246022969403</v>
      </c>
      <c r="I87" s="14">
        <f>+A!K87*Q!$B87-cc-rin-rim</f>
        <v>0.010478628686100399</v>
      </c>
    </row>
    <row r="88" spans="1:9" ht="12.75">
      <c r="A88" s="12">
        <f>1+A87</f>
        <v>85</v>
      </c>
      <c r="B88" s="14">
        <f>+A!D88*Q!$B88-cc-rin-rim</f>
        <v>0.00798754504311237</v>
      </c>
      <c r="C88" s="14">
        <f>+A!E88*Q!$B88-cc-rin-rim</f>
        <v>0.024369609402098685</v>
      </c>
      <c r="D88" s="14">
        <f>+A!F88*Q!$B88-cc-rin-rim</f>
        <v>0.019321906163076923</v>
      </c>
      <c r="E88" s="14">
        <f>+A!G88*Q!$B88-cc-rin-rim</f>
        <v>0.005700787502650639</v>
      </c>
      <c r="F88" s="14">
        <f>+A!H88*Q!$B88-cc-rin-rim</f>
        <v>0.019141748377005424</v>
      </c>
      <c r="G88" s="14">
        <f>+A!I88*Q!$B88-cc-rin-rim</f>
        <v>0.027153928895299034</v>
      </c>
      <c r="H88" s="14">
        <f>+A!J88*Q!$B88-cc-rin-rim</f>
        <v>0.018276453305928985</v>
      </c>
      <c r="I88" s="14">
        <f>+A!K88*Q!$B88-cc-rin-rim</f>
        <v>0.015459439790876838</v>
      </c>
    </row>
    <row r="89" spans="1:9" ht="12.75">
      <c r="A89" s="12">
        <f>1+A88</f>
        <v>86</v>
      </c>
      <c r="B89" s="14">
        <f>+A!D89*Q!$B89-cc-rin-rim</f>
        <v>0.004572452741987681</v>
      </c>
      <c r="C89" s="14">
        <f>+A!E89*Q!$B89-cc-rin-rim</f>
        <v>0.03662632885262641</v>
      </c>
      <c r="D89" s="14">
        <f>+A!F89*Q!$B89-cc-rin-rim</f>
        <v>0.015702558725882842</v>
      </c>
      <c r="E89" s="14">
        <f>+A!G89*Q!$B89-cc-rin-rim</f>
        <v>0.002326904579596844</v>
      </c>
      <c r="F89" s="14">
        <f>+A!H89*Q!$B89-cc-rin-rim</f>
        <v>0.016720184384808</v>
      </c>
      <c r="G89" s="14">
        <f>+A!I89*Q!$B89-cc-rin-rim</f>
        <v>0.023393441533945413</v>
      </c>
      <c r="H89" s="14">
        <f>+A!J89*Q!$B89-cc-rin-rim</f>
        <v>0.01467594584686253</v>
      </c>
      <c r="I89" s="14">
        <f>+A!K89*Q!$B89-cc-rin-rim</f>
        <v>0.011909697387973355</v>
      </c>
    </row>
    <row r="90" spans="1:9" ht="12.75">
      <c r="A90" s="12">
        <f>1+A89</f>
        <v>87</v>
      </c>
      <c r="B90" s="14">
        <f>+A!D90*Q!$B90-cc-rin-rim</f>
        <v>0.003681818254947438</v>
      </c>
      <c r="C90" s="14">
        <f>+A!E90*Q!$B90-cc-rin-rim</f>
        <v>0.03558228520209348</v>
      </c>
      <c r="D90" s="14">
        <f>+A!F90*Q!$B90-cc-rin-rim</f>
        <v>0.01881853837490467</v>
      </c>
      <c r="E90" s="14">
        <f>+A!G90*Q!$B90-cc-rin-rim</f>
        <v>0.001447017237893599</v>
      </c>
      <c r="F90" s="14">
        <f>+A!H90*Q!$B90-cc-rin-rim</f>
        <v>0.015771411114700578</v>
      </c>
      <c r="G90" s="14">
        <f>+A!I90*Q!$B90-cc-rin-rim</f>
        <v>0.022412730198267183</v>
      </c>
      <c r="H90" s="14">
        <f>+A!J90*Q!$B90-cc-rin-rim</f>
        <v>0.013736956258547716</v>
      </c>
      <c r="I90" s="14">
        <f>+A!K90*Q!$B90-cc-rin-rim</f>
        <v>0.01098394700544526</v>
      </c>
    </row>
    <row r="91" spans="1:9" ht="12.75">
      <c r="A91" s="12">
        <f>1+A90</f>
        <v>88</v>
      </c>
      <c r="B91" s="14">
        <f>+A!D91*Q!$B91-cc-rin-rim</f>
        <v>-0.000187285909918556</v>
      </c>
      <c r="C91" s="14">
        <f>+A!E91*Q!$B91-cc-rin-rim</f>
        <v>0.031324365333690575</v>
      </c>
      <c r="D91" s="14">
        <f>+A!F91*Q!$B91-cc-rin-rim</f>
        <v>0.024930671803836384</v>
      </c>
      <c r="E91" s="14">
        <f>+A!G91*Q!$B91-cc-rin-rim</f>
        <v>-0.0023753990596274595</v>
      </c>
      <c r="F91" s="14">
        <f>+A!H91*Q!$B91-cc-rin-rim</f>
        <v>0.01164973980699575</v>
      </c>
      <c r="G91" s="14">
        <f>+A!I91*Q!$B91-cc-rin-rim</f>
        <v>0.020849604958714612</v>
      </c>
      <c r="H91" s="14">
        <f>+A!J91*Q!$B91-cc-rin-rim</f>
        <v>0.01715863027066734</v>
      </c>
      <c r="I91" s="14">
        <f>+A!K91*Q!$B91-cc-rin-rim</f>
        <v>0.015935406325404838</v>
      </c>
    </row>
    <row r="92" spans="1:9" ht="12.75">
      <c r="A92" s="12">
        <f>1+A91</f>
        <v>89</v>
      </c>
      <c r="B92" s="14">
        <f>+A!D92*Q!$B92-cc-rin-rim</f>
        <v>-0.002731285999146838</v>
      </c>
      <c r="C92" s="14">
        <f>+A!E92*Q!$B92-cc-rin-rim</f>
        <v>0.02833827378855631</v>
      </c>
      <c r="D92" s="14">
        <f>+A!F92*Q!$B92-cc-rin-rim</f>
        <v>0.025548857561108872</v>
      </c>
      <c r="E92" s="14">
        <f>+A!G92*Q!$B92-cc-rin-rim</f>
        <v>-0.004888701102581872</v>
      </c>
      <c r="F92" s="14">
        <f>+A!H92*Q!$B92-cc-rin-rim</f>
        <v>0.021990952207502645</v>
      </c>
      <c r="G92" s="14">
        <f>+A!I92*Q!$B92-cc-rin-rim</f>
        <v>0.01801046864701573</v>
      </c>
      <c r="H92" s="14">
        <f>+A!J92*Q!$B92-cc-rin-rim</f>
        <v>0.014371276341330352</v>
      </c>
      <c r="I92" s="14">
        <f>+A!K92*Q!$B92-cc-rin-rim</f>
        <v>0.013165213567682753</v>
      </c>
    </row>
    <row r="93" spans="1:9" ht="12.75">
      <c r="A93" s="12">
        <f>1+A92</f>
        <v>90</v>
      </c>
      <c r="B93" s="14">
        <f>+A!D93*Q!$B93-cc-rin-rim</f>
        <v>-0.003202040937988943</v>
      </c>
      <c r="C93" s="14">
        <f>+A!E93*Q!$B93-cc-rin-rim</f>
        <v>0.027785711959388653</v>
      </c>
      <c r="D93" s="14">
        <f>+A!F93*Q!$B93-cc-rin-rim</f>
        <v>0.025003640331251586</v>
      </c>
      <c r="E93" s="14">
        <f>+A!G93*Q!$B93-cc-rin-rim</f>
        <v>-0.00535377551611373</v>
      </c>
      <c r="F93" s="14">
        <f>+A!H93*Q!$B93-cc-rin-rim</f>
        <v>0.021455103027113714</v>
      </c>
      <c r="G93" s="14">
        <f>+A!I93*Q!$B93-cc-rin-rim</f>
        <v>0.019634018651501366</v>
      </c>
      <c r="H93" s="14">
        <f>+A!J93*Q!$B93-cc-rin-rim</f>
        <v>0.013855489948832855</v>
      </c>
      <c r="I93" s="14">
        <f>+A!K93*Q!$B93-cc-rin-rim</f>
        <v>0.012652602767170573</v>
      </c>
    </row>
    <row r="94" spans="1:9" ht="12.75">
      <c r="A94" s="12">
        <f>1+A93</f>
        <v>91</v>
      </c>
      <c r="B94" s="14">
        <f>+A!D94*Q!$B94-cc-rin-rim</f>
        <v>-0.0040311122402636075</v>
      </c>
      <c r="C94" s="14">
        <f>+A!E94*Q!$B94-cc-rin-rim</f>
        <v>0.0268125662364312</v>
      </c>
      <c r="D94" s="14">
        <f>+A!F94*Q!$B94-cc-rin-rim</f>
        <v>0.024312859733619723</v>
      </c>
      <c r="E94" s="14">
        <f>+A!G94*Q!$B94-cc-rin-rim</f>
        <v>-0.006172842546254404</v>
      </c>
      <c r="F94" s="14">
        <f>+A!H94*Q!$B94-cc-rin-rim</f>
        <v>0.02051139082963672</v>
      </c>
      <c r="G94" s="14">
        <f>+A!I94*Q!$B94-cc-rin-rim</f>
        <v>0.023781310549394735</v>
      </c>
      <c r="H94" s="14">
        <f>+A!J94*Q!$B94-cc-rin-rim</f>
        <v>0.012947111383171377</v>
      </c>
      <c r="I94" s="14">
        <f>+A!K94*Q!$B94-cc-rin-rim</f>
        <v>0.011749816903710474</v>
      </c>
    </row>
    <row r="95" spans="1:9" ht="12.75">
      <c r="A95" s="12">
        <f>1+A94</f>
        <v>92</v>
      </c>
      <c r="B95" s="14">
        <f>+A!D95*Q!$B95-cc-rin-rim</f>
        <v>-0.0019126467975467028</v>
      </c>
      <c r="C95" s="14">
        <f>+A!E95*Q!$B95-cc-rin-rim</f>
        <v>0.028016812904841686</v>
      </c>
      <c r="D95" s="14">
        <f>+A!F95*Q!$B95-cc-rin-rim</f>
        <v>0.02307636293233557</v>
      </c>
      <c r="E95" s="14">
        <f>+A!G95*Q!$B95-cc-rin-rim</f>
        <v>-0.007226203023227896</v>
      </c>
      <c r="F95" s="14">
        <f>+A!H95*Q!$B95-cc-rin-rim</f>
        <v>0.019297730538256962</v>
      </c>
      <c r="G95" s="14">
        <f>+A!I95*Q!$B95-cc-rin-rim</f>
        <v>0.0225480069159404</v>
      </c>
      <c r="H95" s="14">
        <f>+A!J95*Q!$B95-cc-rin-rim</f>
        <v>0.01177889187977697</v>
      </c>
      <c r="I95" s="14">
        <f>+A!K95*Q!$B95-cc-rin-rim</f>
        <v>0.012363629210811144</v>
      </c>
    </row>
    <row r="96" spans="1:9" ht="12.75">
      <c r="A96" s="12">
        <f>1+A95</f>
        <v>93</v>
      </c>
      <c r="B96" s="14">
        <f>+A!D96*Q!$B96-cc-rin-rim</f>
        <v>-0.0061303795499029375</v>
      </c>
      <c r="C96" s="14">
        <f>+A!E96*Q!$B96-cc-rin-rim</f>
        <v>0.023096244437820695</v>
      </c>
      <c r="D96" s="14">
        <f>+A!F96*Q!$B96-cc-rin-rim</f>
        <v>0.029229219294608515</v>
      </c>
      <c r="E96" s="14">
        <f>+A!G96*Q!$B96-cc-rin-rim</f>
        <v>0.028614006907729733</v>
      </c>
      <c r="F96" s="14">
        <f>+A!H96*Q!$B96-cc-rin-rim</f>
        <v>0.015121830294004778</v>
      </c>
      <c r="G96" s="14">
        <f>+A!I96*Q!$B96-cc-rin-rim</f>
        <v>0.017755862824226986</v>
      </c>
      <c r="H96" s="14">
        <f>+A!J96*Q!$B96-cc-rin-rim</f>
        <v>0.007239639712542389</v>
      </c>
      <c r="I96" s="14">
        <f>+A!K96*Q!$B96-cc-rin-rim</f>
        <v>0.012519165123409847</v>
      </c>
    </row>
    <row r="97" spans="1:9" ht="12.75">
      <c r="A97" s="12">
        <f>1+A96</f>
        <v>94</v>
      </c>
      <c r="B97" s="14">
        <f>+A!D97*Q!$B97-cc-rin-rim</f>
        <v>-0.007819995862767371</v>
      </c>
      <c r="C97" s="14">
        <f>+A!E97*Q!$B97-cc-rin-rim</f>
        <v>0.021125073375405628</v>
      </c>
      <c r="D97" s="14">
        <f>+A!F97*Q!$B97-cc-rin-rim</f>
        <v>0.02719896620477456</v>
      </c>
      <c r="E97" s="14">
        <f>+A!G97*Q!$B97-cc-rin-rim</f>
        <v>0.026589680467842807</v>
      </c>
      <c r="F97" s="14">
        <f>+A!H97*Q!$B97-cc-rin-rim</f>
        <v>0.021006081906331197</v>
      </c>
      <c r="G97" s="14">
        <f>+A!I97*Q!$B97-cc-rin-rim</f>
        <v>0.02136188239009749</v>
      </c>
      <c r="H97" s="14">
        <f>+A!J97*Q!$B97-cc-rin-rim</f>
        <v>0.005421223288296428</v>
      </c>
      <c r="I97" s="14">
        <f>+A!K97*Q!$B97-cc-rin-rim</f>
        <v>0.010649888378949434</v>
      </c>
    </row>
    <row r="98" spans="1:9" ht="12.75">
      <c r="A98" s="12">
        <f>1+A97</f>
        <v>95</v>
      </c>
      <c r="B98" s="14">
        <f>+A!D98*Q!$B98-cc-rin-rim</f>
        <v>-0.010782549920438717</v>
      </c>
      <c r="C98" s="14">
        <f>+A!E98*Q!$B98-cc-rin-rim</f>
        <v>0.02434132692514222</v>
      </c>
      <c r="D98" s="14">
        <f>+A!F98*Q!$B98-cc-rin-rim</f>
        <v>0.024456989519733918</v>
      </c>
      <c r="E98" s="14">
        <f>+A!G98*Q!$B98-cc-rin-rim</f>
        <v>0.02304024947402659</v>
      </c>
      <c r="F98" s="14">
        <f>+A!H98*Q!$B98-cc-rin-rim</f>
        <v>0.020256038458790326</v>
      </c>
      <c r="G98" s="14">
        <f>+A!I98*Q!$B98-cc-rin-rim</f>
        <v>0.025413564777988323</v>
      </c>
      <c r="H98" s="14">
        <f>+A!J98*Q!$B98-cc-rin-rim</f>
        <v>0.0022328325778319773</v>
      </c>
      <c r="I98" s="14">
        <f>+A!K98*Q!$B98-cc-rin-rim</f>
        <v>0.00737231976053122</v>
      </c>
    </row>
    <row r="99" spans="1:9" ht="12.75">
      <c r="A99" s="12">
        <f>1+A98</f>
        <v>96</v>
      </c>
      <c r="B99" s="14">
        <f>+A!D99*Q!$B99-cc-rin-rim</f>
        <v>0.023256960480993277</v>
      </c>
      <c r="C99" s="14">
        <f>+A!E99*Q!$B99-cc-rin-rim</f>
        <v>0.023344065106560407</v>
      </c>
      <c r="D99" s="14">
        <f>+A!F99*Q!$B99-cc-rin-rim</f>
        <v>0.023785689759456313</v>
      </c>
      <c r="E99" s="14">
        <f>+A!G99*Q!$B99-cc-rin-rim</f>
        <v>0.020472355483250642</v>
      </c>
      <c r="F99" s="14">
        <f>+A!H99*Q!$B99-cc-rin-rim</f>
        <v>0.01772309533825168</v>
      </c>
      <c r="G99" s="14">
        <f>+A!I99*Q!$B99-cc-rin-rim</f>
        <v>0.022877149736788043</v>
      </c>
      <c r="H99" s="14">
        <f>+A!J99*Q!$B99-cc-rin-rim</f>
        <v>-7.386090625368172E-05</v>
      </c>
      <c r="I99" s="14">
        <f>+A!K99*Q!$B99-cc-rin-rim</f>
        <v>0.005001109058236929</v>
      </c>
    </row>
    <row r="100" spans="1:9" ht="12.75">
      <c r="A100" s="12">
        <f>1+A99</f>
        <v>97</v>
      </c>
      <c r="B100" s="14">
        <f>+A!D100*Q!$B100-cc-rin-rim</f>
        <v>0.022765400791572726</v>
      </c>
      <c r="C100" s="14">
        <f>+A!E100*Q!$B100-cc-rin-rim</f>
        <v>0.02527704264198453</v>
      </c>
      <c r="D100" s="14">
        <f>+A!F100*Q!$B100-cc-rin-rim</f>
        <v>0.0233339049678294</v>
      </c>
      <c r="E100" s="14">
        <f>+A!G100*Q!$B100-cc-rin-rim</f>
        <v>0.019730391170684685</v>
      </c>
      <c r="F100" s="14">
        <f>+A!H100*Q!$B100-cc-rin-rim</f>
        <v>0.01699122968961121</v>
      </c>
      <c r="G100" s="14">
        <f>+A!I100*Q!$B100-cc-rin-rim</f>
        <v>0.02212635206262818</v>
      </c>
      <c r="H100" s="14">
        <f>+A!J100*Q!$B100-cc-rin-rim</f>
        <v>-0.0007403542472435194</v>
      </c>
      <c r="I100" s="14">
        <f>+A!K100*Q!$B100-cc-rin-rim</f>
        <v>0.004315974187016968</v>
      </c>
    </row>
    <row r="101" spans="1:9" ht="12.75">
      <c r="A101" s="12">
        <f>1+A100</f>
        <v>98</v>
      </c>
      <c r="B101" s="14">
        <f>+A!D101*Q!$B101-cc-rin-rim</f>
        <v>0.019168536669660962</v>
      </c>
      <c r="C101" s="14">
        <f>+A!E101*Q!$B101-cc-rin-rim</f>
        <v>0.026264625517691636</v>
      </c>
      <c r="D101" s="14">
        <f>+A!F101*Q!$B101-cc-rin-rim</f>
        <v>0.02006870876715004</v>
      </c>
      <c r="E101" s="14">
        <f>+A!G101*Q!$B101-cc-rin-rim</f>
        <v>0.017583943681716906</v>
      </c>
      <c r="F101" s="14">
        <f>+A!H101*Q!$B101-cc-rin-rim</f>
        <v>0.01349603171119258</v>
      </c>
      <c r="G101" s="14">
        <f>+A!I101*Q!$B101-cc-rin-rim</f>
        <v>0.01854073970631682</v>
      </c>
      <c r="H101" s="14">
        <f>+A!J101*Q!$B101-cc-rin-rim</f>
        <v>-0.003923351266415898</v>
      </c>
      <c r="I101" s="14">
        <f>+A!K101*Q!$B101-cc-rin-rim</f>
        <v>0.020837575297302218</v>
      </c>
    </row>
    <row r="102" spans="1:9" ht="12.75">
      <c r="A102" s="12">
        <f>1+A101</f>
        <v>99</v>
      </c>
      <c r="B102" s="14">
        <f>+A!D102*Q!$B102-cc-rin-rim</f>
        <v>0.016649388749004273</v>
      </c>
      <c r="C102" s="14">
        <f>+A!E102*Q!$B102-cc-rin-rim</f>
        <v>0.02482700155800589</v>
      </c>
      <c r="D102" s="14">
        <f>+A!F102*Q!$B102-cc-rin-rim</f>
        <v>0.021981929739972744</v>
      </c>
      <c r="E102" s="14">
        <f>+A!G102*Q!$B102-cc-rin-rim</f>
        <v>0.015084686404526492</v>
      </c>
      <c r="F102" s="14">
        <f>+A!H102*Q!$B102-cc-rin-rim</f>
        <v>0.01889966594933255</v>
      </c>
      <c r="G102" s="14">
        <f>+A!I102*Q!$B102-cc-rin-rim</f>
        <v>0.016029472222884127</v>
      </c>
      <c r="H102" s="14">
        <f>+A!J102*Q!$B102-cc-rin-rim</f>
        <v>-0.00615263768106163</v>
      </c>
      <c r="I102" s="14">
        <f>+A!K102*Q!$B102-cc-rin-rim</f>
        <v>0.018297476727156075</v>
      </c>
    </row>
    <row r="103" spans="1:9" ht="12.75">
      <c r="A103">
        <v>100</v>
      </c>
      <c r="B103" s="14">
        <f>+A!D103*Q!$B103-cc-rin-rim</f>
        <v>0.016132046609572608</v>
      </c>
      <c r="C103" s="14">
        <f>+A!E103*Q!$B103-cc-rin-rim</f>
        <v>0.02477617129175803</v>
      </c>
      <c r="D103" s="14">
        <f>+A!F103*Q!$B103-cc-rin-rim</f>
        <v>0.02145066643853775</v>
      </c>
      <c r="E103" s="14">
        <f>+A!G103*Q!$B103-cc-rin-rim</f>
        <v>0.014571429085982562</v>
      </c>
      <c r="F103" s="14">
        <f>+A!H103*Q!$B103-cc-rin-rim</f>
        <v>0.01837644922337429</v>
      </c>
      <c r="G103" s="14">
        <f>+A!I103*Q!$B103-cc-rin-rim</f>
        <v>0.015513748441080371</v>
      </c>
      <c r="H103" s="14">
        <f>+A!J103*Q!$B103-cc-rin-rim</f>
        <v>-0.006610452719909388</v>
      </c>
      <c r="I103" s="14">
        <f>+A!K103*Q!$B103-cc-rin-rim</f>
        <v>0.020787387401372964</v>
      </c>
    </row>
    <row r="106" spans="2:9" ht="12.75">
      <c r="B106" s="11"/>
      <c r="C106" s="11"/>
      <c r="D106" s="11"/>
      <c r="E106" s="11"/>
      <c r="F106" s="11"/>
      <c r="G106" s="11"/>
      <c r="H106" s="11"/>
      <c r="I106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42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2">
        <f ca="1">IF(rin*an*K!C3&gt;RAND(),1,0)</f>
        <v>0</v>
      </c>
      <c r="C3" s="12">
        <f ca="1">IF(rin*an*K!D3&gt;RAND(),1,0)</f>
        <v>0</v>
      </c>
      <c r="D3" s="12">
        <f ca="1">IF(rin*an*K!E3&gt;RAND(),1,0)</f>
        <v>0</v>
      </c>
      <c r="E3" s="12">
        <f ca="1">IF(rin*an*K!F3&gt;RAND(),1,0)</f>
        <v>0</v>
      </c>
      <c r="F3" s="12">
        <f ca="1">IF(rin*an*K!G3&gt;RAND(),1,0)</f>
        <v>0</v>
      </c>
      <c r="G3" s="12">
        <f ca="1">IF(rin*an*K!H3&gt;RAND(),1,0)</f>
        <v>0</v>
      </c>
      <c r="H3" s="12">
        <f ca="1">IF(rin*an*K!I3&gt;RAND(),1,0)</f>
        <v>0</v>
      </c>
      <c r="I3" s="12">
        <f ca="1">IF(rin*an*K!J3&gt;RAND(),1,0)</f>
        <v>0</v>
      </c>
    </row>
    <row r="4" spans="1:9" ht="12.75">
      <c r="A4" s="12">
        <f>1+A3</f>
        <v>1</v>
      </c>
      <c r="B4" s="12">
        <f ca="1">IF(rin*an*K!C4&gt;RAND(),1,0)</f>
        <v>0</v>
      </c>
      <c r="C4" s="12">
        <f ca="1">IF(rin*an*K!D4&gt;RAND(),1,0)</f>
        <v>0</v>
      </c>
      <c r="D4" s="12">
        <f ca="1">IF(rin*an*K!E4&gt;RAND(),1,0)</f>
        <v>0</v>
      </c>
      <c r="E4" s="12">
        <f ca="1">IF(rin*an*K!F4&gt;RAND(),1,0)</f>
        <v>0</v>
      </c>
      <c r="F4" s="12">
        <f ca="1">IF(rin*an*K!G4&gt;RAND(),1,0)</f>
        <v>1</v>
      </c>
      <c r="G4" s="12">
        <f ca="1">IF(rin*an*K!H4&gt;RAND(),1,0)</f>
        <v>1</v>
      </c>
      <c r="H4" s="12">
        <f ca="1">IF(rin*an*K!I4&gt;RAND(),1,0)</f>
        <v>0</v>
      </c>
      <c r="I4" s="12">
        <f ca="1">IF(rin*an*K!J4&gt;RAND(),1,0)</f>
        <v>1</v>
      </c>
    </row>
    <row r="5" spans="1:9" ht="12.75">
      <c r="A5" s="12">
        <f>1+A4</f>
        <v>2</v>
      </c>
      <c r="B5" s="12">
        <f ca="1">IF(rin*an*K!C5&gt;RAND(),1,0)</f>
        <v>0</v>
      </c>
      <c r="C5" s="12">
        <f ca="1">IF(rin*an*K!D5&gt;RAND(),1,0)</f>
        <v>0</v>
      </c>
      <c r="D5" s="12">
        <f ca="1">IF(rin*an*K!E5&gt;RAND(),1,0)</f>
        <v>0</v>
      </c>
      <c r="E5" s="12">
        <f ca="1">IF(rin*an*K!F5&gt;RAND(),1,0)</f>
        <v>0</v>
      </c>
      <c r="F5" s="12">
        <f ca="1">IF(rin*an*K!G5&gt;RAND(),1,0)</f>
        <v>0</v>
      </c>
      <c r="G5" s="12">
        <f ca="1">IF(rin*an*K!H5&gt;RAND(),1,0)</f>
        <v>0</v>
      </c>
      <c r="H5" s="12">
        <f ca="1">IF(rin*an*K!I5&gt;RAND(),1,0)</f>
        <v>0</v>
      </c>
      <c r="I5" s="12">
        <f ca="1">IF(rin*an*K!J5&gt;RAND(),1,0)</f>
        <v>0</v>
      </c>
    </row>
    <row r="6" spans="1:9" ht="12.75">
      <c r="A6" s="12">
        <f>1+A5</f>
        <v>3</v>
      </c>
      <c r="B6" s="12">
        <f ca="1">IF(rin*an*K!C6&gt;RAND(),1,0)</f>
        <v>0</v>
      </c>
      <c r="C6" s="12">
        <f ca="1">IF(rin*an*K!D6&gt;RAND(),1,0)</f>
        <v>0</v>
      </c>
      <c r="D6" s="12">
        <f ca="1">IF(rin*an*K!E6&gt;RAND(),1,0)</f>
        <v>0</v>
      </c>
      <c r="E6" s="12">
        <f ca="1">IF(rin*an*K!F6&gt;RAND(),1,0)</f>
        <v>0</v>
      </c>
      <c r="F6" s="12">
        <f ca="1">IF(rin*an*K!G6&gt;RAND(),1,0)</f>
        <v>0</v>
      </c>
      <c r="G6" s="12">
        <f ca="1">IF(rin*an*K!H6&gt;RAND(),1,0)</f>
        <v>1</v>
      </c>
      <c r="H6" s="12">
        <f ca="1">IF(rin*an*K!I6&gt;RAND(),1,0)</f>
        <v>1</v>
      </c>
      <c r="I6" s="12">
        <f ca="1">IF(rin*an*K!J6&gt;RAND(),1,0)</f>
        <v>0</v>
      </c>
    </row>
    <row r="7" spans="1:9" ht="12.75">
      <c r="A7" s="12">
        <f>1+A6</f>
        <v>4</v>
      </c>
      <c r="B7" s="12">
        <f ca="1">IF(rin*an*K!C7&gt;RAND(),1,0)</f>
        <v>0</v>
      </c>
      <c r="C7" s="12">
        <f ca="1">IF(rin*an*K!D7&gt;RAND(),1,0)</f>
        <v>0</v>
      </c>
      <c r="D7" s="12">
        <f ca="1">IF(rin*an*K!E7&gt;RAND(),1,0)</f>
        <v>1</v>
      </c>
      <c r="E7" s="12">
        <f ca="1">IF(rin*an*K!F7&gt;RAND(),1,0)</f>
        <v>0</v>
      </c>
      <c r="F7" s="12">
        <f ca="1">IF(rin*an*K!G7&gt;RAND(),1,0)</f>
        <v>1</v>
      </c>
      <c r="G7" s="12">
        <f ca="1">IF(rin*an*K!H7&gt;RAND(),1,0)</f>
        <v>0</v>
      </c>
      <c r="H7" s="12">
        <f ca="1">IF(rin*an*K!I7&gt;RAND(),1,0)</f>
        <v>0</v>
      </c>
      <c r="I7" s="12">
        <f ca="1">IF(rin*an*K!J7&gt;RAND(),1,0)</f>
        <v>0</v>
      </c>
    </row>
    <row r="8" spans="1:9" ht="12.75">
      <c r="A8" s="12">
        <f>1+A7</f>
        <v>5</v>
      </c>
      <c r="B8" s="12">
        <f ca="1">IF(rin*an*K!C8&gt;RAND(),1,0)</f>
        <v>0</v>
      </c>
      <c r="C8" s="12">
        <f ca="1">IF(rin*an*K!D8&gt;RAND(),1,0)</f>
        <v>1</v>
      </c>
      <c r="D8" s="12">
        <f ca="1">IF(rin*an*K!E8&gt;RAND(),1,0)</f>
        <v>0</v>
      </c>
      <c r="E8" s="12">
        <f ca="1">IF(rin*an*K!F8&gt;RAND(),1,0)</f>
        <v>1</v>
      </c>
      <c r="F8" s="12">
        <f ca="1">IF(rin*an*K!G8&gt;RAND(),1,0)</f>
        <v>0</v>
      </c>
      <c r="G8" s="12">
        <f ca="1">IF(rin*an*K!H8&gt;RAND(),1,0)</f>
        <v>0</v>
      </c>
      <c r="H8" s="12">
        <f ca="1">IF(rin*an*K!I8&gt;RAND(),1,0)</f>
        <v>0</v>
      </c>
      <c r="I8" s="12">
        <f ca="1">IF(rin*an*K!J8&gt;RAND(),1,0)</f>
        <v>1</v>
      </c>
    </row>
    <row r="9" spans="1:9" ht="12.75">
      <c r="A9" s="12">
        <f>1+A8</f>
        <v>6</v>
      </c>
      <c r="B9" s="12">
        <f ca="1">IF(rin*an*K!C9&gt;RAND(),1,0)</f>
        <v>0</v>
      </c>
      <c r="C9" s="12">
        <f ca="1">IF(rin*an*K!D9&gt;RAND(),1,0)</f>
        <v>0</v>
      </c>
      <c r="D9" s="12">
        <f ca="1">IF(rin*an*K!E9&gt;RAND(),1,0)</f>
        <v>0</v>
      </c>
      <c r="E9" s="12">
        <f ca="1">IF(rin*an*K!F9&gt;RAND(),1,0)</f>
        <v>0</v>
      </c>
      <c r="F9" s="12">
        <f ca="1">IF(rin*an*K!G9&gt;RAND(),1,0)</f>
        <v>0</v>
      </c>
      <c r="G9" s="12">
        <f ca="1">IF(rin*an*K!H9&gt;RAND(),1,0)</f>
        <v>1</v>
      </c>
      <c r="H9" s="12">
        <f ca="1">IF(rin*an*K!I9&gt;RAND(),1,0)</f>
        <v>0</v>
      </c>
      <c r="I9" s="12">
        <f ca="1">IF(rin*an*K!J9&gt;RAND(),1,0)</f>
        <v>0</v>
      </c>
    </row>
    <row r="10" spans="1:9" ht="12.75">
      <c r="A10" s="12">
        <f>1+A9</f>
        <v>7</v>
      </c>
      <c r="B10" s="12">
        <f ca="1">IF(rin*an*K!C10&gt;RAND(),1,0)</f>
        <v>0</v>
      </c>
      <c r="C10" s="12">
        <f ca="1">IF(rin*an*K!D10&gt;RAND(),1,0)</f>
        <v>0</v>
      </c>
      <c r="D10" s="12">
        <f ca="1">IF(rin*an*K!E10&gt;RAND(),1,0)</f>
        <v>0</v>
      </c>
      <c r="E10" s="12">
        <f ca="1">IF(rin*an*K!F10&gt;RAND(),1,0)</f>
        <v>0</v>
      </c>
      <c r="F10" s="12">
        <f ca="1">IF(rin*an*K!G10&gt;RAND(),1,0)</f>
        <v>0</v>
      </c>
      <c r="G10" s="12">
        <f ca="1">IF(rin*an*K!H10&gt;RAND(),1,0)</f>
        <v>0</v>
      </c>
      <c r="H10" s="12">
        <f ca="1">IF(rin*an*K!I10&gt;RAND(),1,0)</f>
        <v>0</v>
      </c>
      <c r="I10" s="12">
        <f ca="1">IF(rin*an*K!J10&gt;RAND(),1,0)</f>
        <v>0</v>
      </c>
    </row>
    <row r="11" spans="1:9" ht="12.75">
      <c r="A11" s="12">
        <f>1+A10</f>
        <v>8</v>
      </c>
      <c r="B11" s="12">
        <f ca="1">IF(rin*an*K!C11&gt;RAND(),1,0)</f>
        <v>0</v>
      </c>
      <c r="C11" s="12">
        <f ca="1">IF(rin*an*K!D11&gt;RAND(),1,0)</f>
        <v>1</v>
      </c>
      <c r="D11" s="12">
        <f ca="1">IF(rin*an*K!E11&gt;RAND(),1,0)</f>
        <v>0</v>
      </c>
      <c r="E11" s="12">
        <f ca="1">IF(rin*an*K!F11&gt;RAND(),1,0)</f>
        <v>0</v>
      </c>
      <c r="F11" s="12">
        <f ca="1">IF(rin*an*K!G11&gt;RAND(),1,0)</f>
        <v>0</v>
      </c>
      <c r="G11" s="12">
        <f ca="1">IF(rin*an*K!H11&gt;RAND(),1,0)</f>
        <v>0</v>
      </c>
      <c r="H11" s="12">
        <f ca="1">IF(rin*an*K!I11&gt;RAND(),1,0)</f>
        <v>0</v>
      </c>
      <c r="I11" s="12">
        <f ca="1">IF(rin*an*K!J11&gt;RAND(),1,0)</f>
        <v>0</v>
      </c>
    </row>
    <row r="12" spans="1:9" ht="12.75">
      <c r="A12" s="12">
        <f>1+A11</f>
        <v>9</v>
      </c>
      <c r="B12" s="12">
        <f ca="1">IF(rin*an*K!C12&gt;RAND(),1,0)</f>
        <v>0</v>
      </c>
      <c r="C12" s="12">
        <f ca="1">IF(rin*an*K!D12&gt;RAND(),1,0)</f>
        <v>1</v>
      </c>
      <c r="D12" s="12">
        <f ca="1">IF(rin*an*K!E12&gt;RAND(),1,0)</f>
        <v>0</v>
      </c>
      <c r="E12" s="12">
        <f ca="1">IF(rin*an*K!F12&gt;RAND(),1,0)</f>
        <v>0</v>
      </c>
      <c r="F12" s="12">
        <f ca="1">IF(rin*an*K!G12&gt;RAND(),1,0)</f>
        <v>0</v>
      </c>
      <c r="G12" s="12">
        <f ca="1">IF(rin*an*K!H12&gt;RAND(),1,0)</f>
        <v>0</v>
      </c>
      <c r="H12" s="12">
        <f ca="1">IF(rin*an*K!I12&gt;RAND(),1,0)</f>
        <v>0</v>
      </c>
      <c r="I12" s="12">
        <f ca="1">IF(rin*an*K!J12&gt;RAND(),1,0)</f>
        <v>0</v>
      </c>
    </row>
    <row r="13" spans="1:9" ht="12.75">
      <c r="A13" s="12">
        <f>1+A12</f>
        <v>10</v>
      </c>
      <c r="B13" s="12">
        <f ca="1">IF(rin*an*K!C13&gt;RAND(),1,0)</f>
        <v>0</v>
      </c>
      <c r="C13" s="12">
        <f ca="1">IF(rin*an*K!D13&gt;RAND(),1,0)</f>
        <v>0</v>
      </c>
      <c r="D13" s="12">
        <f ca="1">IF(rin*an*K!E13&gt;RAND(),1,0)</f>
        <v>0</v>
      </c>
      <c r="E13" s="12">
        <f ca="1">IF(rin*an*K!F13&gt;RAND(),1,0)</f>
        <v>0</v>
      </c>
      <c r="F13" s="12">
        <f ca="1">IF(rin*an*K!G13&gt;RAND(),1,0)</f>
        <v>1</v>
      </c>
      <c r="G13" s="12">
        <f ca="1">IF(rin*an*K!H13&gt;RAND(),1,0)</f>
        <v>0</v>
      </c>
      <c r="H13" s="12">
        <f ca="1">IF(rin*an*K!I13&gt;RAND(),1,0)</f>
        <v>0</v>
      </c>
      <c r="I13" s="12">
        <f ca="1">IF(rin*an*K!J13&gt;RAND(),1,0)</f>
        <v>1</v>
      </c>
    </row>
    <row r="14" spans="1:9" ht="12.75">
      <c r="A14" s="12">
        <f>1+A13</f>
        <v>11</v>
      </c>
      <c r="B14" s="12">
        <f ca="1">IF(rin*an*K!C14&gt;RAND(),1,0)</f>
        <v>0</v>
      </c>
      <c r="C14" s="12">
        <f ca="1">IF(rin*an*K!D14&gt;RAND(),1,0)</f>
        <v>0</v>
      </c>
      <c r="D14" s="12">
        <f ca="1">IF(rin*an*K!E14&gt;RAND(),1,0)</f>
        <v>1</v>
      </c>
      <c r="E14" s="12">
        <f ca="1">IF(rin*an*K!F14&gt;RAND(),1,0)</f>
        <v>0</v>
      </c>
      <c r="F14" s="12">
        <f ca="1">IF(rin*an*K!G14&gt;RAND(),1,0)</f>
        <v>0</v>
      </c>
      <c r="G14" s="12">
        <f ca="1">IF(rin*an*K!H14&gt;RAND(),1,0)</f>
        <v>0</v>
      </c>
      <c r="H14" s="12">
        <f ca="1">IF(rin*an*K!I14&gt;RAND(),1,0)</f>
        <v>0</v>
      </c>
      <c r="I14" s="12">
        <f ca="1">IF(rin*an*K!J14&gt;RAND(),1,0)</f>
        <v>1</v>
      </c>
    </row>
    <row r="15" spans="1:9" ht="12.75">
      <c r="A15" s="12">
        <f>1+A14</f>
        <v>12</v>
      </c>
      <c r="B15" s="12">
        <f ca="1">IF(rin*an*K!C15&gt;RAND(),1,0)</f>
        <v>1</v>
      </c>
      <c r="C15" s="12">
        <f ca="1">IF(rin*an*K!D15&gt;RAND(),1,0)</f>
        <v>0</v>
      </c>
      <c r="D15" s="12">
        <f ca="1">IF(rin*an*K!E15&gt;RAND(),1,0)</f>
        <v>0</v>
      </c>
      <c r="E15" s="12">
        <f ca="1">IF(rin*an*K!F15&gt;RAND(),1,0)</f>
        <v>0</v>
      </c>
      <c r="F15" s="12">
        <f ca="1">IF(rin*an*K!G15&gt;RAND(),1,0)</f>
        <v>0</v>
      </c>
      <c r="G15" s="12">
        <f ca="1">IF(rin*an*K!H15&gt;RAND(),1,0)</f>
        <v>0</v>
      </c>
      <c r="H15" s="12">
        <f ca="1">IF(rin*an*K!I15&gt;RAND(),1,0)</f>
        <v>0</v>
      </c>
      <c r="I15" s="12">
        <f ca="1">IF(rin*an*K!J15&gt;RAND(),1,0)</f>
        <v>0</v>
      </c>
    </row>
    <row r="16" spans="1:9" ht="12.75">
      <c r="A16" s="12">
        <f>1+A15</f>
        <v>13</v>
      </c>
      <c r="B16" s="12">
        <f ca="1">IF(rin*an*K!C16&gt;RAND(),1,0)</f>
        <v>0</v>
      </c>
      <c r="C16" s="12">
        <f ca="1">IF(rin*an*K!D16&gt;RAND(),1,0)</f>
        <v>0</v>
      </c>
      <c r="D16" s="12">
        <f ca="1">IF(rin*an*K!E16&gt;RAND(),1,0)</f>
        <v>0</v>
      </c>
      <c r="E16" s="12">
        <f ca="1">IF(rin*an*K!F16&gt;RAND(),1,0)</f>
        <v>0</v>
      </c>
      <c r="F16" s="12">
        <f ca="1">IF(rin*an*K!G16&gt;RAND(),1,0)</f>
        <v>0</v>
      </c>
      <c r="G16" s="12">
        <f ca="1">IF(rin*an*K!H16&gt;RAND(),1,0)</f>
        <v>0</v>
      </c>
      <c r="H16" s="12">
        <f ca="1">IF(rin*an*K!I16&gt;RAND(),1,0)</f>
        <v>0</v>
      </c>
      <c r="I16" s="12">
        <f ca="1">IF(rin*an*K!J16&gt;RAND(),1,0)</f>
        <v>0</v>
      </c>
    </row>
    <row r="17" spans="1:9" ht="12.75">
      <c r="A17" s="12">
        <f>1+A16</f>
        <v>14</v>
      </c>
      <c r="B17" s="12">
        <f ca="1">IF(rin*an*K!C17&gt;RAND(),1,0)</f>
        <v>0</v>
      </c>
      <c r="C17" s="12">
        <f ca="1">IF(rin*an*K!D17&gt;RAND(),1,0)</f>
        <v>0</v>
      </c>
      <c r="D17" s="12">
        <f ca="1">IF(rin*an*K!E17&gt;RAND(),1,0)</f>
        <v>0</v>
      </c>
      <c r="E17" s="12">
        <f ca="1">IF(rin*an*K!F17&gt;RAND(),1,0)</f>
        <v>0</v>
      </c>
      <c r="F17" s="12">
        <f ca="1">IF(rin*an*K!G17&gt;RAND(),1,0)</f>
        <v>0</v>
      </c>
      <c r="G17" s="12">
        <f ca="1">IF(rin*an*K!H17&gt;RAND(),1,0)</f>
        <v>0</v>
      </c>
      <c r="H17" s="12">
        <f ca="1">IF(rin*an*K!I17&gt;RAND(),1,0)</f>
        <v>0</v>
      </c>
      <c r="I17" s="12">
        <f ca="1">IF(rin*an*K!J17&gt;RAND(),1,0)</f>
        <v>0</v>
      </c>
    </row>
    <row r="18" spans="1:9" ht="12.75">
      <c r="A18" s="12">
        <f>1+A17</f>
        <v>15</v>
      </c>
      <c r="B18" s="12">
        <f ca="1">IF(rin*an*K!C18&gt;RAND(),1,0)</f>
        <v>0</v>
      </c>
      <c r="C18" s="12">
        <f ca="1">IF(rin*an*K!D18&gt;RAND(),1,0)</f>
        <v>0</v>
      </c>
      <c r="D18" s="12">
        <f ca="1">IF(rin*an*K!E18&gt;RAND(),1,0)</f>
        <v>0</v>
      </c>
      <c r="E18" s="12">
        <f ca="1">IF(rin*an*K!F18&gt;RAND(),1,0)</f>
        <v>0</v>
      </c>
      <c r="F18" s="12">
        <f ca="1">IF(rin*an*K!G18&gt;RAND(),1,0)</f>
        <v>0</v>
      </c>
      <c r="G18" s="12">
        <f ca="1">IF(rin*an*K!H18&gt;RAND(),1,0)</f>
        <v>0</v>
      </c>
      <c r="H18" s="12">
        <f ca="1">IF(rin*an*K!I18&gt;RAND(),1,0)</f>
        <v>0</v>
      </c>
      <c r="I18" s="12">
        <f ca="1">IF(rin*an*K!J18&gt;RAND(),1,0)</f>
        <v>0</v>
      </c>
    </row>
    <row r="19" spans="1:9" ht="12.75">
      <c r="A19" s="12">
        <f>1+A18</f>
        <v>16</v>
      </c>
      <c r="B19" s="12">
        <f ca="1">IF(rin*an*K!C19&gt;RAND(),1,0)</f>
        <v>0</v>
      </c>
      <c r="C19" s="12">
        <f ca="1">IF(rin*an*K!D19&gt;RAND(),1,0)</f>
        <v>0</v>
      </c>
      <c r="D19" s="12">
        <f ca="1">IF(rin*an*K!E19&gt;RAND(),1,0)</f>
        <v>0</v>
      </c>
      <c r="E19" s="12">
        <f ca="1">IF(rin*an*K!F19&gt;RAND(),1,0)</f>
        <v>0</v>
      </c>
      <c r="F19" s="12">
        <f ca="1">IF(rin*an*K!G19&gt;RAND(),1,0)</f>
        <v>0</v>
      </c>
      <c r="G19" s="12">
        <f ca="1">IF(rin*an*K!H19&gt;RAND(),1,0)</f>
        <v>0</v>
      </c>
      <c r="H19" s="12">
        <f ca="1">IF(rin*an*K!I19&gt;RAND(),1,0)</f>
        <v>0</v>
      </c>
      <c r="I19" s="12">
        <f ca="1">IF(rin*an*K!J19&gt;RAND(),1,0)</f>
        <v>0</v>
      </c>
    </row>
    <row r="20" spans="1:9" ht="12.75">
      <c r="A20" s="12">
        <f>1+A19</f>
        <v>17</v>
      </c>
      <c r="B20" s="12">
        <f ca="1">IF(rin*an*K!C20&gt;RAND(),1,0)</f>
        <v>1</v>
      </c>
      <c r="C20" s="12">
        <f ca="1">IF(rin*an*K!D20&gt;RAND(),1,0)</f>
        <v>0</v>
      </c>
      <c r="D20" s="12">
        <f ca="1">IF(rin*an*K!E20&gt;RAND(),1,0)</f>
        <v>0</v>
      </c>
      <c r="E20" s="12">
        <f ca="1">IF(rin*an*K!F20&gt;RAND(),1,0)</f>
        <v>0</v>
      </c>
      <c r="F20" s="12">
        <f ca="1">IF(rin*an*K!G20&gt;RAND(),1,0)</f>
        <v>0</v>
      </c>
      <c r="G20" s="12">
        <f ca="1">IF(rin*an*K!H20&gt;RAND(),1,0)</f>
        <v>0</v>
      </c>
      <c r="H20" s="12">
        <f ca="1">IF(rin*an*K!I20&gt;RAND(),1,0)</f>
        <v>0</v>
      </c>
      <c r="I20" s="12">
        <f ca="1">IF(rin*an*K!J20&gt;RAND(),1,0)</f>
        <v>0</v>
      </c>
    </row>
    <row r="21" spans="1:9" ht="12.75">
      <c r="A21" s="12">
        <f>1+A20</f>
        <v>18</v>
      </c>
      <c r="B21" s="12">
        <f ca="1">IF(rin*an*K!C21&gt;RAND(),1,0)</f>
        <v>0</v>
      </c>
      <c r="C21" s="12">
        <f ca="1">IF(rin*an*K!D21&gt;RAND(),1,0)</f>
        <v>0</v>
      </c>
      <c r="D21" s="12">
        <f ca="1">IF(rin*an*K!E21&gt;RAND(),1,0)</f>
        <v>1</v>
      </c>
      <c r="E21" s="12">
        <f ca="1">IF(rin*an*K!F21&gt;RAND(),1,0)</f>
        <v>0</v>
      </c>
      <c r="F21" s="12">
        <f ca="1">IF(rin*an*K!G21&gt;RAND(),1,0)</f>
        <v>0</v>
      </c>
      <c r="G21" s="12">
        <f ca="1">IF(rin*an*K!H21&gt;RAND(),1,0)</f>
        <v>0</v>
      </c>
      <c r="H21" s="12">
        <f ca="1">IF(rin*an*K!I21&gt;RAND(),1,0)</f>
        <v>0</v>
      </c>
      <c r="I21" s="12">
        <f ca="1">IF(rin*an*K!J21&gt;RAND(),1,0)</f>
        <v>0</v>
      </c>
    </row>
    <row r="22" spans="1:9" ht="12.75">
      <c r="A22" s="12">
        <f>1+A21</f>
        <v>19</v>
      </c>
      <c r="B22" s="12">
        <f ca="1">IF(rin*an*K!C22&gt;RAND(),1,0)</f>
        <v>0</v>
      </c>
      <c r="C22" s="12">
        <f ca="1">IF(rin*an*K!D22&gt;RAND(),1,0)</f>
        <v>1</v>
      </c>
      <c r="D22" s="12">
        <f ca="1">IF(rin*an*K!E22&gt;RAND(),1,0)</f>
        <v>0</v>
      </c>
      <c r="E22" s="12">
        <f ca="1">IF(rin*an*K!F22&gt;RAND(),1,0)</f>
        <v>0</v>
      </c>
      <c r="F22" s="12">
        <f ca="1">IF(rin*an*K!G22&gt;RAND(),1,0)</f>
        <v>0</v>
      </c>
      <c r="G22" s="12">
        <f ca="1">IF(rin*an*K!H22&gt;RAND(),1,0)</f>
        <v>1</v>
      </c>
      <c r="H22" s="12">
        <f ca="1">IF(rin*an*K!I22&gt;RAND(),1,0)</f>
        <v>0</v>
      </c>
      <c r="I22" s="12">
        <f ca="1">IF(rin*an*K!J22&gt;RAND(),1,0)</f>
        <v>0</v>
      </c>
    </row>
    <row r="23" spans="1:9" ht="12.75">
      <c r="A23" s="12">
        <f>1+A22</f>
        <v>20</v>
      </c>
      <c r="B23" s="12">
        <f ca="1">IF(rin*an*K!C23&gt;RAND(),1,0)</f>
        <v>1</v>
      </c>
      <c r="C23" s="12">
        <f ca="1">IF(rin*an*K!D23&gt;RAND(),1,0)</f>
        <v>0</v>
      </c>
      <c r="D23" s="12">
        <f ca="1">IF(rin*an*K!E23&gt;RAND(),1,0)</f>
        <v>0</v>
      </c>
      <c r="E23" s="12">
        <f ca="1">IF(rin*an*K!F23&gt;RAND(),1,0)</f>
        <v>0</v>
      </c>
      <c r="F23" s="12">
        <f ca="1">IF(rin*an*K!G23&gt;RAND(),1,0)</f>
        <v>0</v>
      </c>
      <c r="G23" s="12">
        <f ca="1">IF(rin*an*K!H23&gt;RAND(),1,0)</f>
        <v>0</v>
      </c>
      <c r="H23" s="12">
        <f ca="1">IF(rin*an*K!I23&gt;RAND(),1,0)</f>
        <v>0</v>
      </c>
      <c r="I23" s="12">
        <f ca="1">IF(rin*an*K!J23&gt;RAND(),1,0)</f>
        <v>0</v>
      </c>
    </row>
    <row r="24" spans="1:9" ht="12.75">
      <c r="A24" s="12">
        <f>1+A23</f>
        <v>21</v>
      </c>
      <c r="B24" s="12">
        <f ca="1">IF(rin*an*K!C24&gt;RAND(),1,0)</f>
        <v>0</v>
      </c>
      <c r="C24" s="12">
        <f ca="1">IF(rin*an*K!D24&gt;RAND(),1,0)</f>
        <v>0</v>
      </c>
      <c r="D24" s="12">
        <f ca="1">IF(rin*an*K!E24&gt;RAND(),1,0)</f>
        <v>0</v>
      </c>
      <c r="E24" s="12">
        <f ca="1">IF(rin*an*K!F24&gt;RAND(),1,0)</f>
        <v>0</v>
      </c>
      <c r="F24" s="12">
        <f ca="1">IF(rin*an*K!G24&gt;RAND(),1,0)</f>
        <v>1</v>
      </c>
      <c r="G24" s="12">
        <f ca="1">IF(rin*an*K!H24&gt;RAND(),1,0)</f>
        <v>0</v>
      </c>
      <c r="H24" s="12">
        <f ca="1">IF(rin*an*K!I24&gt;RAND(),1,0)</f>
        <v>1</v>
      </c>
      <c r="I24" s="12">
        <f ca="1">IF(rin*an*K!J24&gt;RAND(),1,0)</f>
        <v>1</v>
      </c>
    </row>
    <row r="25" spans="1:9" ht="12.75">
      <c r="A25" s="12">
        <f>1+A24</f>
        <v>22</v>
      </c>
      <c r="B25" s="12">
        <f ca="1">IF(rin*an*K!C25&gt;RAND(),1,0)</f>
        <v>0</v>
      </c>
      <c r="C25" s="12">
        <f ca="1">IF(rin*an*K!D25&gt;RAND(),1,0)</f>
        <v>0</v>
      </c>
      <c r="D25" s="12">
        <f ca="1">IF(rin*an*K!E25&gt;RAND(),1,0)</f>
        <v>0</v>
      </c>
      <c r="E25" s="12">
        <f ca="1">IF(rin*an*K!F25&gt;RAND(),1,0)</f>
        <v>0</v>
      </c>
      <c r="F25" s="12">
        <f ca="1">IF(rin*an*K!G25&gt;RAND(),1,0)</f>
        <v>0</v>
      </c>
      <c r="G25" s="12">
        <f ca="1">IF(rin*an*K!H25&gt;RAND(),1,0)</f>
        <v>1</v>
      </c>
      <c r="H25" s="12">
        <f ca="1">IF(rin*an*K!I25&gt;RAND(),1,0)</f>
        <v>0</v>
      </c>
      <c r="I25" s="12">
        <f ca="1">IF(rin*an*K!J25&gt;RAND(),1,0)</f>
        <v>0</v>
      </c>
    </row>
    <row r="26" spans="1:9" ht="12.75">
      <c r="A26" s="12">
        <f>1+A25</f>
        <v>23</v>
      </c>
      <c r="B26" s="12">
        <f ca="1">IF(rin*an*K!C26&gt;RAND(),1,0)</f>
        <v>0</v>
      </c>
      <c r="C26" s="12">
        <f ca="1">IF(rin*an*K!D26&gt;RAND(),1,0)</f>
        <v>0</v>
      </c>
      <c r="D26" s="12">
        <f ca="1">IF(rin*an*K!E26&gt;RAND(),1,0)</f>
        <v>0</v>
      </c>
      <c r="E26" s="12">
        <f ca="1">IF(rin*an*K!F26&gt;RAND(),1,0)</f>
        <v>0</v>
      </c>
      <c r="F26" s="12">
        <f ca="1">IF(rin*an*K!G26&gt;RAND(),1,0)</f>
        <v>0</v>
      </c>
      <c r="G26" s="12">
        <f ca="1">IF(rin*an*K!H26&gt;RAND(),1,0)</f>
        <v>0</v>
      </c>
      <c r="H26" s="12">
        <f ca="1">IF(rin*an*K!I26&gt;RAND(),1,0)</f>
        <v>0</v>
      </c>
      <c r="I26" s="12">
        <f ca="1">IF(rin*an*K!J26&gt;RAND(),1,0)</f>
        <v>0</v>
      </c>
    </row>
    <row r="27" spans="1:9" ht="12.75">
      <c r="A27" s="12">
        <f>1+A26</f>
        <v>24</v>
      </c>
      <c r="B27" s="12">
        <f ca="1">IF(rin*an*K!C27&gt;RAND(),1,0)</f>
        <v>0</v>
      </c>
      <c r="C27" s="12">
        <f ca="1">IF(rin*an*K!D27&gt;RAND(),1,0)</f>
        <v>0</v>
      </c>
      <c r="D27" s="12">
        <f ca="1">IF(rin*an*K!E27&gt;RAND(),1,0)</f>
        <v>0</v>
      </c>
      <c r="E27" s="12">
        <f ca="1">IF(rin*an*K!F27&gt;RAND(),1,0)</f>
        <v>1</v>
      </c>
      <c r="F27" s="12">
        <f ca="1">IF(rin*an*K!G27&gt;RAND(),1,0)</f>
        <v>0</v>
      </c>
      <c r="G27" s="12">
        <f ca="1">IF(rin*an*K!H27&gt;RAND(),1,0)</f>
        <v>0</v>
      </c>
      <c r="H27" s="12">
        <f ca="1">IF(rin*an*K!I27&gt;RAND(),1,0)</f>
        <v>0</v>
      </c>
      <c r="I27" s="12">
        <f ca="1">IF(rin*an*K!J27&gt;RAND(),1,0)</f>
        <v>0</v>
      </c>
    </row>
    <row r="28" spans="1:9" ht="12.75">
      <c r="A28" s="12">
        <f>1+A27</f>
        <v>25</v>
      </c>
      <c r="B28" s="12">
        <f ca="1">IF(rin*an*K!C28&gt;RAND(),1,0)</f>
        <v>0</v>
      </c>
      <c r="C28" s="12">
        <f ca="1">IF(rin*an*K!D28&gt;RAND(),1,0)</f>
        <v>1</v>
      </c>
      <c r="D28" s="12">
        <f ca="1">IF(rin*an*K!E28&gt;RAND(),1,0)</f>
        <v>1</v>
      </c>
      <c r="E28" s="12">
        <f ca="1">IF(rin*an*K!F28&gt;RAND(),1,0)</f>
        <v>0</v>
      </c>
      <c r="F28" s="12">
        <f ca="1">IF(rin*an*K!G28&gt;RAND(),1,0)</f>
        <v>0</v>
      </c>
      <c r="G28" s="12">
        <f ca="1">IF(rin*an*K!H28&gt;RAND(),1,0)</f>
        <v>0</v>
      </c>
      <c r="H28" s="12">
        <f ca="1">IF(rin*an*K!I28&gt;RAND(),1,0)</f>
        <v>0</v>
      </c>
      <c r="I28" s="12">
        <f ca="1">IF(rin*an*K!J28&gt;RAND(),1,0)</f>
        <v>0</v>
      </c>
    </row>
    <row r="29" spans="1:9" ht="12.75">
      <c r="A29" s="12">
        <f>1+A28</f>
        <v>26</v>
      </c>
      <c r="B29" s="12">
        <f ca="1">IF(rin*an*K!C29&gt;RAND(),1,0)</f>
        <v>0</v>
      </c>
      <c r="C29" s="12">
        <f ca="1">IF(rin*an*K!D29&gt;RAND(),1,0)</f>
        <v>0</v>
      </c>
      <c r="D29" s="12">
        <f ca="1">IF(rin*an*K!E29&gt;RAND(),1,0)</f>
        <v>0</v>
      </c>
      <c r="E29" s="12">
        <f ca="1">IF(rin*an*K!F29&gt;RAND(),1,0)</f>
        <v>0</v>
      </c>
      <c r="F29" s="12">
        <f ca="1">IF(rin*an*K!G29&gt;RAND(),1,0)</f>
        <v>0</v>
      </c>
      <c r="G29" s="12">
        <f ca="1">IF(rin*an*K!H29&gt;RAND(),1,0)</f>
        <v>0</v>
      </c>
      <c r="H29" s="12">
        <f ca="1">IF(rin*an*K!I29&gt;RAND(),1,0)</f>
        <v>0</v>
      </c>
      <c r="I29" s="12">
        <f ca="1">IF(rin*an*K!J29&gt;RAND(),1,0)</f>
        <v>0</v>
      </c>
    </row>
    <row r="30" spans="1:9" ht="12.75">
      <c r="A30" s="12">
        <f>1+A29</f>
        <v>27</v>
      </c>
      <c r="B30" s="12">
        <f ca="1">IF(rin*an*K!C30&gt;RAND(),1,0)</f>
        <v>1</v>
      </c>
      <c r="C30" s="12">
        <f ca="1">IF(rin*an*K!D30&gt;RAND(),1,0)</f>
        <v>0</v>
      </c>
      <c r="D30" s="12">
        <f ca="1">IF(rin*an*K!E30&gt;RAND(),1,0)</f>
        <v>0</v>
      </c>
      <c r="E30" s="12">
        <f ca="1">IF(rin*an*K!F30&gt;RAND(),1,0)</f>
        <v>1</v>
      </c>
      <c r="F30" s="12">
        <f ca="1">IF(rin*an*K!G30&gt;RAND(),1,0)</f>
        <v>0</v>
      </c>
      <c r="G30" s="12">
        <f ca="1">IF(rin*an*K!H30&gt;RAND(),1,0)</f>
        <v>0</v>
      </c>
      <c r="H30" s="12">
        <f ca="1">IF(rin*an*K!I30&gt;RAND(),1,0)</f>
        <v>0</v>
      </c>
      <c r="I30" s="12">
        <f ca="1">IF(rin*an*K!J30&gt;RAND(),1,0)</f>
        <v>1</v>
      </c>
    </row>
    <row r="31" spans="1:9" ht="12.75">
      <c r="A31" s="12">
        <f>1+A30</f>
        <v>28</v>
      </c>
      <c r="B31" s="12">
        <f ca="1">IF(rin*an*K!C31&gt;RAND(),1,0)</f>
        <v>0</v>
      </c>
      <c r="C31" s="12">
        <f ca="1">IF(rin*an*K!D31&gt;RAND(),1,0)</f>
        <v>0</v>
      </c>
      <c r="D31" s="12">
        <f ca="1">IF(rin*an*K!E31&gt;RAND(),1,0)</f>
        <v>0</v>
      </c>
      <c r="E31" s="12">
        <f ca="1">IF(rin*an*K!F31&gt;RAND(),1,0)</f>
        <v>1</v>
      </c>
      <c r="F31" s="12">
        <f ca="1">IF(rin*an*K!G31&gt;RAND(),1,0)</f>
        <v>0</v>
      </c>
      <c r="G31" s="12">
        <f ca="1">IF(rin*an*K!H31&gt;RAND(),1,0)</f>
        <v>0</v>
      </c>
      <c r="H31" s="12">
        <f ca="1">IF(rin*an*K!I31&gt;RAND(),1,0)</f>
        <v>0</v>
      </c>
      <c r="I31" s="12">
        <f ca="1">IF(rin*an*K!J31&gt;RAND(),1,0)</f>
        <v>0</v>
      </c>
    </row>
    <row r="32" spans="1:9" ht="12.75">
      <c r="A32" s="12">
        <f>1+A31</f>
        <v>29</v>
      </c>
      <c r="B32" s="12">
        <f ca="1">IF(rin*an*K!C32&gt;RAND(),1,0)</f>
        <v>0</v>
      </c>
      <c r="C32" s="12">
        <f ca="1">IF(rin*an*K!D32&gt;RAND(),1,0)</f>
        <v>0</v>
      </c>
      <c r="D32" s="12">
        <f ca="1">IF(rin*an*K!E32&gt;RAND(),1,0)</f>
        <v>0</v>
      </c>
      <c r="E32" s="12">
        <f ca="1">IF(rin*an*K!F32&gt;RAND(),1,0)</f>
        <v>0</v>
      </c>
      <c r="F32" s="12">
        <f ca="1">IF(rin*an*K!G32&gt;RAND(),1,0)</f>
        <v>0</v>
      </c>
      <c r="G32" s="12">
        <f ca="1">IF(rin*an*K!H32&gt;RAND(),1,0)</f>
        <v>0</v>
      </c>
      <c r="H32" s="12">
        <f ca="1">IF(rin*an*K!I32&gt;RAND(),1,0)</f>
        <v>0</v>
      </c>
      <c r="I32" s="12">
        <f ca="1">IF(rin*an*K!J32&gt;RAND(),1,0)</f>
        <v>0</v>
      </c>
    </row>
    <row r="33" spans="1:9" ht="12.75">
      <c r="A33" s="12">
        <f>1+A32</f>
        <v>30</v>
      </c>
      <c r="B33" s="12">
        <f ca="1">IF(rin*an*K!C33&gt;RAND(),1,0)</f>
        <v>0</v>
      </c>
      <c r="C33" s="12">
        <f ca="1">IF(rin*an*K!D33&gt;RAND(),1,0)</f>
        <v>0</v>
      </c>
      <c r="D33" s="12">
        <f ca="1">IF(rin*an*K!E33&gt;RAND(),1,0)</f>
        <v>0</v>
      </c>
      <c r="E33" s="12">
        <f ca="1">IF(rin*an*K!F33&gt;RAND(),1,0)</f>
        <v>0</v>
      </c>
      <c r="F33" s="12">
        <f ca="1">IF(rin*an*K!G33&gt;RAND(),1,0)</f>
        <v>0</v>
      </c>
      <c r="G33" s="12">
        <f ca="1">IF(rin*an*K!H33&gt;RAND(),1,0)</f>
        <v>0</v>
      </c>
      <c r="H33" s="12">
        <f ca="1">IF(rin*an*K!I33&gt;RAND(),1,0)</f>
        <v>0</v>
      </c>
      <c r="I33" s="12">
        <f ca="1">IF(rin*an*K!J33&gt;RAND(),1,0)</f>
        <v>1</v>
      </c>
    </row>
    <row r="34" spans="1:9" ht="12.75">
      <c r="A34" s="12">
        <f>1+A33</f>
        <v>31</v>
      </c>
      <c r="B34" s="12">
        <f ca="1">IF(rin*an*K!C34&gt;RAND(),1,0)</f>
        <v>0</v>
      </c>
      <c r="C34" s="12">
        <f ca="1">IF(rin*an*K!D34&gt;RAND(),1,0)</f>
        <v>0</v>
      </c>
      <c r="D34" s="12">
        <f ca="1">IF(rin*an*K!E34&gt;RAND(),1,0)</f>
        <v>0</v>
      </c>
      <c r="E34" s="12">
        <f ca="1">IF(rin*an*K!F34&gt;RAND(),1,0)</f>
        <v>0</v>
      </c>
      <c r="F34" s="12">
        <f ca="1">IF(rin*an*K!G34&gt;RAND(),1,0)</f>
        <v>1</v>
      </c>
      <c r="G34" s="12">
        <f ca="1">IF(rin*an*K!H34&gt;RAND(),1,0)</f>
        <v>0</v>
      </c>
      <c r="H34" s="12">
        <f ca="1">IF(rin*an*K!I34&gt;RAND(),1,0)</f>
        <v>0</v>
      </c>
      <c r="I34" s="12">
        <f ca="1">IF(rin*an*K!J34&gt;RAND(),1,0)</f>
        <v>0</v>
      </c>
    </row>
    <row r="35" spans="1:9" ht="12.75">
      <c r="A35" s="12">
        <f>1+A34</f>
        <v>32</v>
      </c>
      <c r="B35" s="12">
        <f ca="1">IF(rin*an*K!C35&gt;RAND(),1,0)</f>
        <v>0</v>
      </c>
      <c r="C35" s="12">
        <f ca="1">IF(rin*an*K!D35&gt;RAND(),1,0)</f>
        <v>0</v>
      </c>
      <c r="D35" s="12">
        <f ca="1">IF(rin*an*K!E35&gt;RAND(),1,0)</f>
        <v>1</v>
      </c>
      <c r="E35" s="12">
        <f ca="1">IF(rin*an*K!F35&gt;RAND(),1,0)</f>
        <v>0</v>
      </c>
      <c r="F35" s="12">
        <f ca="1">IF(rin*an*K!G35&gt;RAND(),1,0)</f>
        <v>0</v>
      </c>
      <c r="G35" s="12">
        <f ca="1">IF(rin*an*K!H35&gt;RAND(),1,0)</f>
        <v>0</v>
      </c>
      <c r="H35" s="12">
        <f ca="1">IF(rin*an*K!I35&gt;RAND(),1,0)</f>
        <v>0</v>
      </c>
      <c r="I35" s="12">
        <f ca="1">IF(rin*an*K!J35&gt;RAND(),1,0)</f>
        <v>0</v>
      </c>
    </row>
    <row r="36" spans="1:9" ht="12.75">
      <c r="A36" s="12">
        <f>1+A35</f>
        <v>33</v>
      </c>
      <c r="B36" s="12">
        <f ca="1">IF(rin*an*K!C36&gt;RAND(),1,0)</f>
        <v>0</v>
      </c>
      <c r="C36" s="12">
        <f ca="1">IF(rin*an*K!D36&gt;RAND(),1,0)</f>
        <v>0</v>
      </c>
      <c r="D36" s="12">
        <f ca="1">IF(rin*an*K!E36&gt;RAND(),1,0)</f>
        <v>0</v>
      </c>
      <c r="E36" s="12">
        <f ca="1">IF(rin*an*K!F36&gt;RAND(),1,0)</f>
        <v>0</v>
      </c>
      <c r="F36" s="12">
        <f ca="1">IF(rin*an*K!G36&gt;RAND(),1,0)</f>
        <v>0</v>
      </c>
      <c r="G36" s="12">
        <f ca="1">IF(rin*an*K!H36&gt;RAND(),1,0)</f>
        <v>0</v>
      </c>
      <c r="H36" s="12">
        <f ca="1">IF(rin*an*K!I36&gt;RAND(),1,0)</f>
        <v>0</v>
      </c>
      <c r="I36" s="12">
        <f ca="1">IF(rin*an*K!J36&gt;RAND(),1,0)</f>
        <v>1</v>
      </c>
    </row>
    <row r="37" spans="1:9" ht="12.75">
      <c r="A37" s="12">
        <f>1+A36</f>
        <v>34</v>
      </c>
      <c r="B37" s="12">
        <f ca="1">IF(rin*an*K!C37&gt;RAND(),1,0)</f>
        <v>1</v>
      </c>
      <c r="C37" s="12">
        <f ca="1">IF(rin*an*K!D37&gt;RAND(),1,0)</f>
        <v>1</v>
      </c>
      <c r="D37" s="12">
        <f ca="1">IF(rin*an*K!E37&gt;RAND(),1,0)</f>
        <v>0</v>
      </c>
      <c r="E37" s="12">
        <f ca="1">IF(rin*an*K!F37&gt;RAND(),1,0)</f>
        <v>0</v>
      </c>
      <c r="F37" s="12">
        <f ca="1">IF(rin*an*K!G37&gt;RAND(),1,0)</f>
        <v>0</v>
      </c>
      <c r="G37" s="12">
        <f ca="1">IF(rin*an*K!H37&gt;RAND(),1,0)</f>
        <v>0</v>
      </c>
      <c r="H37" s="12">
        <f ca="1">IF(rin*an*K!I37&gt;RAND(),1,0)</f>
        <v>0</v>
      </c>
      <c r="I37" s="12">
        <f ca="1">IF(rin*an*K!J37&gt;RAND(),1,0)</f>
        <v>0</v>
      </c>
    </row>
    <row r="38" spans="1:9" ht="12.75">
      <c r="A38" s="12">
        <f>1+A37</f>
        <v>35</v>
      </c>
      <c r="B38" s="12">
        <f ca="1">IF(rin*an*K!C38&gt;RAND(),1,0)</f>
        <v>0</v>
      </c>
      <c r="C38" s="12">
        <f ca="1">IF(rin*an*K!D38&gt;RAND(),1,0)</f>
        <v>0</v>
      </c>
      <c r="D38" s="12">
        <f ca="1">IF(rin*an*K!E38&gt;RAND(),1,0)</f>
        <v>0</v>
      </c>
      <c r="E38" s="12">
        <f ca="1">IF(rin*an*K!F38&gt;RAND(),1,0)</f>
        <v>0</v>
      </c>
      <c r="F38" s="12">
        <f ca="1">IF(rin*an*K!G38&gt;RAND(),1,0)</f>
        <v>0</v>
      </c>
      <c r="G38" s="12">
        <f ca="1">IF(rin*an*K!H38&gt;RAND(),1,0)</f>
        <v>0</v>
      </c>
      <c r="H38" s="12">
        <f ca="1">IF(rin*an*K!I38&gt;RAND(),1,0)</f>
        <v>0</v>
      </c>
      <c r="I38" s="12">
        <f ca="1">IF(rin*an*K!J38&gt;RAND(),1,0)</f>
        <v>0</v>
      </c>
    </row>
    <row r="39" spans="1:9" ht="12.75">
      <c r="A39" s="12">
        <f>1+A38</f>
        <v>36</v>
      </c>
      <c r="B39" s="12">
        <f ca="1">IF(rin*an*K!C39&gt;RAND(),1,0)</f>
        <v>0</v>
      </c>
      <c r="C39" s="12">
        <f ca="1">IF(rin*an*K!D39&gt;RAND(),1,0)</f>
        <v>0</v>
      </c>
      <c r="D39" s="12">
        <f ca="1">IF(rin*an*K!E39&gt;RAND(),1,0)</f>
        <v>0</v>
      </c>
      <c r="E39" s="12">
        <f ca="1">IF(rin*an*K!F39&gt;RAND(),1,0)</f>
        <v>0</v>
      </c>
      <c r="F39" s="12">
        <f ca="1">IF(rin*an*K!G39&gt;RAND(),1,0)</f>
        <v>0</v>
      </c>
      <c r="G39" s="12">
        <f ca="1">IF(rin*an*K!H39&gt;RAND(),1,0)</f>
        <v>0</v>
      </c>
      <c r="H39" s="12">
        <f ca="1">IF(rin*an*K!I39&gt;RAND(),1,0)</f>
        <v>0</v>
      </c>
      <c r="I39" s="12">
        <f ca="1">IF(rin*an*K!J39&gt;RAND(),1,0)</f>
        <v>0</v>
      </c>
    </row>
    <row r="40" spans="1:9" ht="12.75">
      <c r="A40" s="12">
        <f>1+A39</f>
        <v>37</v>
      </c>
      <c r="B40" s="12">
        <f ca="1">IF(rin*an*K!C40&gt;RAND(),1,0)</f>
        <v>1</v>
      </c>
      <c r="C40" s="12">
        <f ca="1">IF(rin*an*K!D40&gt;RAND(),1,0)</f>
        <v>0</v>
      </c>
      <c r="D40" s="12">
        <f ca="1">IF(rin*an*K!E40&gt;RAND(),1,0)</f>
        <v>0</v>
      </c>
      <c r="E40" s="12">
        <f ca="1">IF(rin*an*K!F40&gt;RAND(),1,0)</f>
        <v>0</v>
      </c>
      <c r="F40" s="12">
        <f ca="1">IF(rin*an*K!G40&gt;RAND(),1,0)</f>
        <v>1</v>
      </c>
      <c r="G40" s="12">
        <f ca="1">IF(rin*an*K!H40&gt;RAND(),1,0)</f>
        <v>1</v>
      </c>
      <c r="H40" s="12">
        <f ca="1">IF(rin*an*K!I40&gt;RAND(),1,0)</f>
        <v>0</v>
      </c>
      <c r="I40" s="12">
        <f ca="1">IF(rin*an*K!J40&gt;RAND(),1,0)</f>
        <v>0</v>
      </c>
    </row>
    <row r="41" spans="1:9" ht="12.75">
      <c r="A41" s="12">
        <f>1+A40</f>
        <v>38</v>
      </c>
      <c r="B41" s="12">
        <f ca="1">IF(rin*an*K!C41&gt;RAND(),1,0)</f>
        <v>0</v>
      </c>
      <c r="C41" s="12">
        <f ca="1">IF(rin*an*K!D41&gt;RAND(),1,0)</f>
        <v>1</v>
      </c>
      <c r="D41" s="12">
        <f ca="1">IF(rin*an*K!E41&gt;RAND(),1,0)</f>
        <v>0</v>
      </c>
      <c r="E41" s="12">
        <f ca="1">IF(rin*an*K!F41&gt;RAND(),1,0)</f>
        <v>0</v>
      </c>
      <c r="F41" s="12">
        <f ca="1">IF(rin*an*K!G41&gt;RAND(),1,0)</f>
        <v>1</v>
      </c>
      <c r="G41" s="12">
        <f ca="1">IF(rin*an*K!H41&gt;RAND(),1,0)</f>
        <v>0</v>
      </c>
      <c r="H41" s="12">
        <f ca="1">IF(rin*an*K!I41&gt;RAND(),1,0)</f>
        <v>0</v>
      </c>
      <c r="I41" s="12">
        <f ca="1">IF(rin*an*K!J41&gt;RAND(),1,0)</f>
        <v>0</v>
      </c>
    </row>
    <row r="42" spans="1:9" ht="12.75">
      <c r="A42" s="12">
        <f>1+A41</f>
        <v>39</v>
      </c>
      <c r="B42" s="12">
        <f ca="1">IF(rin*an*K!C42&gt;RAND(),1,0)</f>
        <v>0</v>
      </c>
      <c r="C42" s="12">
        <f ca="1">IF(rin*an*K!D42&gt;RAND(),1,0)</f>
        <v>0</v>
      </c>
      <c r="D42" s="12">
        <f ca="1">IF(rin*an*K!E42&gt;RAND(),1,0)</f>
        <v>0</v>
      </c>
      <c r="E42" s="12">
        <f ca="1">IF(rin*an*K!F42&gt;RAND(),1,0)</f>
        <v>0</v>
      </c>
      <c r="F42" s="12">
        <f ca="1">IF(rin*an*K!G42&gt;RAND(),1,0)</f>
        <v>0</v>
      </c>
      <c r="G42" s="12">
        <f ca="1">IF(rin*an*K!H42&gt;RAND(),1,0)</f>
        <v>0</v>
      </c>
      <c r="H42" s="12">
        <f ca="1">IF(rin*an*K!I42&gt;RAND(),1,0)</f>
        <v>0</v>
      </c>
      <c r="I42" s="12">
        <f ca="1">IF(rin*an*K!J42&gt;RAND(),1,0)</f>
        <v>0</v>
      </c>
    </row>
    <row r="43" spans="1:9" ht="12.75">
      <c r="A43" s="12">
        <f>1+A42</f>
        <v>40</v>
      </c>
      <c r="B43" s="12">
        <f ca="1">IF(rin*an*K!C43&gt;RAND(),1,0)</f>
        <v>0</v>
      </c>
      <c r="C43" s="12">
        <f ca="1">IF(rin*an*K!D43&gt;RAND(),1,0)</f>
        <v>0</v>
      </c>
      <c r="D43" s="12">
        <f ca="1">IF(rin*an*K!E43&gt;RAND(),1,0)</f>
        <v>0</v>
      </c>
      <c r="E43" s="12">
        <f ca="1">IF(rin*an*K!F43&gt;RAND(),1,0)</f>
        <v>0</v>
      </c>
      <c r="F43" s="12">
        <f ca="1">IF(rin*an*K!G43&gt;RAND(),1,0)</f>
        <v>0</v>
      </c>
      <c r="G43" s="12">
        <f ca="1">IF(rin*an*K!H43&gt;RAND(),1,0)</f>
        <v>0</v>
      </c>
      <c r="H43" s="12">
        <f ca="1">IF(rin*an*K!I43&gt;RAND(),1,0)</f>
        <v>0</v>
      </c>
      <c r="I43" s="12">
        <f ca="1">IF(rin*an*K!J43&gt;RAND(),1,0)</f>
        <v>0</v>
      </c>
    </row>
    <row r="44" spans="1:9" ht="12.75">
      <c r="A44" s="12">
        <f>1+A43</f>
        <v>41</v>
      </c>
      <c r="B44" s="12">
        <f ca="1">IF(rin*an*K!C44&gt;RAND(),1,0)</f>
        <v>0</v>
      </c>
      <c r="C44" s="12">
        <f ca="1">IF(rin*an*K!D44&gt;RAND(),1,0)</f>
        <v>0</v>
      </c>
      <c r="D44" s="12">
        <f ca="1">IF(rin*an*K!E44&gt;RAND(),1,0)</f>
        <v>0</v>
      </c>
      <c r="E44" s="12">
        <f ca="1">IF(rin*an*K!F44&gt;RAND(),1,0)</f>
        <v>0</v>
      </c>
      <c r="F44" s="12">
        <f ca="1">IF(rin*an*K!G44&gt;RAND(),1,0)</f>
        <v>0</v>
      </c>
      <c r="G44" s="12">
        <f ca="1">IF(rin*an*K!H44&gt;RAND(),1,0)</f>
        <v>1</v>
      </c>
      <c r="H44" s="12">
        <f ca="1">IF(rin*an*K!I44&gt;RAND(),1,0)</f>
        <v>0</v>
      </c>
      <c r="I44" s="12">
        <f ca="1">IF(rin*an*K!J44&gt;RAND(),1,0)</f>
        <v>0</v>
      </c>
    </row>
    <row r="45" spans="1:9" ht="12.75">
      <c r="A45" s="12">
        <f>1+A44</f>
        <v>42</v>
      </c>
      <c r="B45" s="12">
        <f ca="1">IF(rin*an*K!C45&gt;RAND(),1,0)</f>
        <v>0</v>
      </c>
      <c r="C45" s="12">
        <f ca="1">IF(rin*an*K!D45&gt;RAND(),1,0)</f>
        <v>1</v>
      </c>
      <c r="D45" s="12">
        <f ca="1">IF(rin*an*K!E45&gt;RAND(),1,0)</f>
        <v>0</v>
      </c>
      <c r="E45" s="12">
        <f ca="1">IF(rin*an*K!F45&gt;RAND(),1,0)</f>
        <v>0</v>
      </c>
      <c r="F45" s="12">
        <f ca="1">IF(rin*an*K!G45&gt;RAND(),1,0)</f>
        <v>0</v>
      </c>
      <c r="G45" s="12">
        <f ca="1">IF(rin*an*K!H45&gt;RAND(),1,0)</f>
        <v>0</v>
      </c>
      <c r="H45" s="12">
        <f ca="1">IF(rin*an*K!I45&gt;RAND(),1,0)</f>
        <v>0</v>
      </c>
      <c r="I45" s="12">
        <f ca="1">IF(rin*an*K!J45&gt;RAND(),1,0)</f>
        <v>0</v>
      </c>
    </row>
    <row r="46" spans="1:9" ht="12.75">
      <c r="A46" s="12">
        <f>1+A45</f>
        <v>43</v>
      </c>
      <c r="B46" s="12">
        <f ca="1">IF(rin*an*K!C46&gt;RAND(),1,0)</f>
        <v>1</v>
      </c>
      <c r="C46" s="12">
        <f ca="1">IF(rin*an*K!D46&gt;RAND(),1,0)</f>
        <v>0</v>
      </c>
      <c r="D46" s="12">
        <f ca="1">IF(rin*an*K!E46&gt;RAND(),1,0)</f>
        <v>1</v>
      </c>
      <c r="E46" s="12">
        <f ca="1">IF(rin*an*K!F46&gt;RAND(),1,0)</f>
        <v>0</v>
      </c>
      <c r="F46" s="12">
        <f ca="1">IF(rin*an*K!G46&gt;RAND(),1,0)</f>
        <v>0</v>
      </c>
      <c r="G46" s="12">
        <f ca="1">IF(rin*an*K!H46&gt;RAND(),1,0)</f>
        <v>0</v>
      </c>
      <c r="H46" s="12">
        <f ca="1">IF(rin*an*K!I46&gt;RAND(),1,0)</f>
        <v>0</v>
      </c>
      <c r="I46" s="12">
        <f ca="1">IF(rin*an*K!J46&gt;RAND(),1,0)</f>
        <v>0</v>
      </c>
    </row>
    <row r="47" spans="1:9" ht="12.75">
      <c r="A47" s="12">
        <f>1+A46</f>
        <v>44</v>
      </c>
      <c r="B47" s="12">
        <f ca="1">IF(rin*an*K!C47&gt;RAND(),1,0)</f>
        <v>0</v>
      </c>
      <c r="C47" s="12">
        <f ca="1">IF(rin*an*K!D47&gt;RAND(),1,0)</f>
        <v>1</v>
      </c>
      <c r="D47" s="12">
        <f ca="1">IF(rin*an*K!E47&gt;RAND(),1,0)</f>
        <v>0</v>
      </c>
      <c r="E47" s="12">
        <f ca="1">IF(rin*an*K!F47&gt;RAND(),1,0)</f>
        <v>0</v>
      </c>
      <c r="F47" s="12">
        <f ca="1">IF(rin*an*K!G47&gt;RAND(),1,0)</f>
        <v>0</v>
      </c>
      <c r="G47" s="12">
        <f ca="1">IF(rin*an*K!H47&gt;RAND(),1,0)</f>
        <v>0</v>
      </c>
      <c r="H47" s="12">
        <f ca="1">IF(rin*an*K!I47&gt;RAND(),1,0)</f>
        <v>0</v>
      </c>
      <c r="I47" s="12">
        <f ca="1">IF(rin*an*K!J47&gt;RAND(),1,0)</f>
        <v>0</v>
      </c>
    </row>
    <row r="48" spans="1:9" ht="12.75">
      <c r="A48" s="12">
        <f>1+A47</f>
        <v>45</v>
      </c>
      <c r="B48" s="12">
        <f ca="1">IF(rin*an*K!C48&gt;RAND(),1,0)</f>
        <v>0</v>
      </c>
      <c r="C48" s="12">
        <f ca="1">IF(rin*an*K!D48&gt;RAND(),1,0)</f>
        <v>0</v>
      </c>
      <c r="D48" s="12">
        <f ca="1">IF(rin*an*K!E48&gt;RAND(),1,0)</f>
        <v>0</v>
      </c>
      <c r="E48" s="12">
        <f ca="1">IF(rin*an*K!F48&gt;RAND(),1,0)</f>
        <v>0</v>
      </c>
      <c r="F48" s="12">
        <f ca="1">IF(rin*an*K!G48&gt;RAND(),1,0)</f>
        <v>0</v>
      </c>
      <c r="G48" s="12">
        <f ca="1">IF(rin*an*K!H48&gt;RAND(),1,0)</f>
        <v>1</v>
      </c>
      <c r="H48" s="12">
        <f ca="1">IF(rin*an*K!I48&gt;RAND(),1,0)</f>
        <v>0</v>
      </c>
      <c r="I48" s="12">
        <f ca="1">IF(rin*an*K!J48&gt;RAND(),1,0)</f>
        <v>1</v>
      </c>
    </row>
    <row r="49" spans="1:9" ht="12.75">
      <c r="A49" s="12">
        <f>1+A48</f>
        <v>46</v>
      </c>
      <c r="B49" s="12">
        <f ca="1">IF(rin*an*K!C49&gt;RAND(),1,0)</f>
        <v>0</v>
      </c>
      <c r="C49" s="12">
        <f ca="1">IF(rin*an*K!D49&gt;RAND(),1,0)</f>
        <v>0</v>
      </c>
      <c r="D49" s="12">
        <f ca="1">IF(rin*an*K!E49&gt;RAND(),1,0)</f>
        <v>0</v>
      </c>
      <c r="E49" s="12">
        <f ca="1">IF(rin*an*K!F49&gt;RAND(),1,0)</f>
        <v>0</v>
      </c>
      <c r="F49" s="12">
        <f ca="1">IF(rin*an*K!G49&gt;RAND(),1,0)</f>
        <v>0</v>
      </c>
      <c r="G49" s="12">
        <f ca="1">IF(rin*an*K!H49&gt;RAND(),1,0)</f>
        <v>0</v>
      </c>
      <c r="H49" s="12">
        <f ca="1">IF(rin*an*K!I49&gt;RAND(),1,0)</f>
        <v>0</v>
      </c>
      <c r="I49" s="12">
        <f ca="1">IF(rin*an*K!J49&gt;RAND(),1,0)</f>
        <v>0</v>
      </c>
    </row>
    <row r="50" spans="1:9" ht="12.75">
      <c r="A50" s="12">
        <f>1+A49</f>
        <v>47</v>
      </c>
      <c r="B50" s="12">
        <f ca="1">IF(rin*an*K!C50&gt;RAND(),1,0)</f>
        <v>0</v>
      </c>
      <c r="C50" s="12">
        <f ca="1">IF(rin*an*K!D50&gt;RAND(),1,0)</f>
        <v>0</v>
      </c>
      <c r="D50" s="12">
        <f ca="1">IF(rin*an*K!E50&gt;RAND(),1,0)</f>
        <v>1</v>
      </c>
      <c r="E50" s="12">
        <f ca="1">IF(rin*an*K!F50&gt;RAND(),1,0)</f>
        <v>0</v>
      </c>
      <c r="F50" s="12">
        <f ca="1">IF(rin*an*K!G50&gt;RAND(),1,0)</f>
        <v>1</v>
      </c>
      <c r="G50" s="12">
        <f ca="1">IF(rin*an*K!H50&gt;RAND(),1,0)</f>
        <v>0</v>
      </c>
      <c r="H50" s="12">
        <f ca="1">IF(rin*an*K!I50&gt;RAND(),1,0)</f>
        <v>0</v>
      </c>
      <c r="I50" s="12">
        <f ca="1">IF(rin*an*K!J50&gt;RAND(),1,0)</f>
        <v>1</v>
      </c>
    </row>
    <row r="51" spans="1:9" ht="12.75">
      <c r="A51" s="12">
        <f>1+A50</f>
        <v>48</v>
      </c>
      <c r="B51" s="12">
        <f ca="1">IF(rin*an*K!C51&gt;RAND(),1,0)</f>
        <v>0</v>
      </c>
      <c r="C51" s="12">
        <f ca="1">IF(rin*an*K!D51&gt;RAND(),1,0)</f>
        <v>0</v>
      </c>
      <c r="D51" s="12">
        <f ca="1">IF(rin*an*K!E51&gt;RAND(),1,0)</f>
        <v>0</v>
      </c>
      <c r="E51" s="12">
        <f ca="1">IF(rin*an*K!F51&gt;RAND(),1,0)</f>
        <v>0</v>
      </c>
      <c r="F51" s="12">
        <f ca="1">IF(rin*an*K!G51&gt;RAND(),1,0)</f>
        <v>0</v>
      </c>
      <c r="G51" s="12">
        <f ca="1">IF(rin*an*K!H51&gt;RAND(),1,0)</f>
        <v>0</v>
      </c>
      <c r="H51" s="12">
        <f ca="1">IF(rin*an*K!I51&gt;RAND(),1,0)</f>
        <v>0</v>
      </c>
      <c r="I51" s="12">
        <f ca="1">IF(rin*an*K!J51&gt;RAND(),1,0)</f>
        <v>1</v>
      </c>
    </row>
    <row r="52" spans="1:9" ht="12.75">
      <c r="A52" s="12">
        <f>1+A51</f>
        <v>49</v>
      </c>
      <c r="B52" s="12">
        <f ca="1">IF(rin*an*K!C52&gt;RAND(),1,0)</f>
        <v>0</v>
      </c>
      <c r="C52" s="12">
        <f ca="1">IF(rin*an*K!D52&gt;RAND(),1,0)</f>
        <v>1</v>
      </c>
      <c r="D52" s="12">
        <f ca="1">IF(rin*an*K!E52&gt;RAND(),1,0)</f>
        <v>1</v>
      </c>
      <c r="E52" s="12">
        <f ca="1">IF(rin*an*K!F52&gt;RAND(),1,0)</f>
        <v>0</v>
      </c>
      <c r="F52" s="12">
        <f ca="1">IF(rin*an*K!G52&gt;RAND(),1,0)</f>
        <v>0</v>
      </c>
      <c r="G52" s="12">
        <f ca="1">IF(rin*an*K!H52&gt;RAND(),1,0)</f>
        <v>1</v>
      </c>
      <c r="H52" s="12">
        <f ca="1">IF(rin*an*K!I52&gt;RAND(),1,0)</f>
        <v>0</v>
      </c>
      <c r="I52" s="12">
        <f ca="1">IF(rin*an*K!J52&gt;RAND(),1,0)</f>
        <v>0</v>
      </c>
    </row>
    <row r="53" spans="1:9" ht="12.75">
      <c r="A53" s="12">
        <f>1+A52</f>
        <v>50</v>
      </c>
      <c r="B53" s="12">
        <f ca="1">IF(rin*an*K!C53&gt;RAND(),1,0)</f>
        <v>0</v>
      </c>
      <c r="C53" s="12">
        <f ca="1">IF(rin*an*K!D53&gt;RAND(),1,0)</f>
        <v>0</v>
      </c>
      <c r="D53" s="12">
        <f ca="1">IF(rin*an*K!E53&gt;RAND(),1,0)</f>
        <v>0</v>
      </c>
      <c r="E53" s="12">
        <f ca="1">IF(rin*an*K!F53&gt;RAND(),1,0)</f>
        <v>0</v>
      </c>
      <c r="F53" s="12">
        <f ca="1">IF(rin*an*K!G53&gt;RAND(),1,0)</f>
        <v>0</v>
      </c>
      <c r="G53" s="12">
        <f ca="1">IF(rin*an*K!H53&gt;RAND(),1,0)</f>
        <v>0</v>
      </c>
      <c r="H53" s="12">
        <f ca="1">IF(rin*an*K!I53&gt;RAND(),1,0)</f>
        <v>0</v>
      </c>
      <c r="I53" s="12">
        <f ca="1">IF(rin*an*K!J53&gt;RAND(),1,0)</f>
        <v>0</v>
      </c>
    </row>
    <row r="54" spans="1:9" ht="12.75">
      <c r="A54" s="12">
        <f>1+A53</f>
        <v>51</v>
      </c>
      <c r="B54" s="12">
        <f ca="1">IF(rin*an*K!C54&gt;RAND(),1,0)</f>
        <v>0</v>
      </c>
      <c r="C54" s="12">
        <f ca="1">IF(rin*an*K!D54&gt;RAND(),1,0)</f>
        <v>1</v>
      </c>
      <c r="D54" s="12">
        <f ca="1">IF(rin*an*K!E54&gt;RAND(),1,0)</f>
        <v>0</v>
      </c>
      <c r="E54" s="12">
        <f ca="1">IF(rin*an*K!F54&gt;RAND(),1,0)</f>
        <v>0</v>
      </c>
      <c r="F54" s="12">
        <f ca="1">IF(rin*an*K!G54&gt;RAND(),1,0)</f>
        <v>0</v>
      </c>
      <c r="G54" s="12">
        <f ca="1">IF(rin*an*K!H54&gt;RAND(),1,0)</f>
        <v>1</v>
      </c>
      <c r="H54" s="12">
        <f ca="1">IF(rin*an*K!I54&gt;RAND(),1,0)</f>
        <v>0</v>
      </c>
      <c r="I54" s="12">
        <f ca="1">IF(rin*an*K!J54&gt;RAND(),1,0)</f>
        <v>0</v>
      </c>
    </row>
    <row r="55" spans="1:9" ht="12.75">
      <c r="A55" s="12">
        <f>1+A54</f>
        <v>52</v>
      </c>
      <c r="B55" s="12">
        <f ca="1">IF(rin*an*K!C55&gt;RAND(),1,0)</f>
        <v>1</v>
      </c>
      <c r="C55" s="12">
        <f ca="1">IF(rin*an*K!D55&gt;RAND(),1,0)</f>
        <v>1</v>
      </c>
      <c r="D55" s="12">
        <f ca="1">IF(rin*an*K!E55&gt;RAND(),1,0)</f>
        <v>1</v>
      </c>
      <c r="E55" s="12">
        <f ca="1">IF(rin*an*K!F55&gt;RAND(),1,0)</f>
        <v>0</v>
      </c>
      <c r="F55" s="12">
        <f ca="1">IF(rin*an*K!G55&gt;RAND(),1,0)</f>
        <v>0</v>
      </c>
      <c r="G55" s="12">
        <f ca="1">IF(rin*an*K!H55&gt;RAND(),1,0)</f>
        <v>0</v>
      </c>
      <c r="H55" s="12">
        <f ca="1">IF(rin*an*K!I55&gt;RAND(),1,0)</f>
        <v>0</v>
      </c>
      <c r="I55" s="12">
        <f ca="1">IF(rin*an*K!J55&gt;RAND(),1,0)</f>
        <v>0</v>
      </c>
    </row>
    <row r="56" spans="1:9" ht="12.75">
      <c r="A56" s="12">
        <f>1+A55</f>
        <v>53</v>
      </c>
      <c r="B56" s="12">
        <f ca="1">IF(rin*an*K!C56&gt;RAND(),1,0)</f>
        <v>0</v>
      </c>
      <c r="C56" s="12">
        <f ca="1">IF(rin*an*K!D56&gt;RAND(),1,0)</f>
        <v>0</v>
      </c>
      <c r="D56" s="12">
        <f ca="1">IF(rin*an*K!E56&gt;RAND(),1,0)</f>
        <v>0</v>
      </c>
      <c r="E56" s="12">
        <f ca="1">IF(rin*an*K!F56&gt;RAND(),1,0)</f>
        <v>0</v>
      </c>
      <c r="F56" s="12">
        <f ca="1">IF(rin*an*K!G56&gt;RAND(),1,0)</f>
        <v>0</v>
      </c>
      <c r="G56" s="12">
        <f ca="1">IF(rin*an*K!H56&gt;RAND(),1,0)</f>
        <v>1</v>
      </c>
      <c r="H56" s="12">
        <f ca="1">IF(rin*an*K!I56&gt;RAND(),1,0)</f>
        <v>0</v>
      </c>
      <c r="I56" s="12">
        <f ca="1">IF(rin*an*K!J56&gt;RAND(),1,0)</f>
        <v>0</v>
      </c>
    </row>
    <row r="57" spans="1:9" ht="12.75">
      <c r="A57" s="12">
        <f>1+A56</f>
        <v>54</v>
      </c>
      <c r="B57" s="12">
        <f ca="1">IF(rin*an*K!C57&gt;RAND(),1,0)</f>
        <v>0</v>
      </c>
      <c r="C57" s="12">
        <f ca="1">IF(rin*an*K!D57&gt;RAND(),1,0)</f>
        <v>0</v>
      </c>
      <c r="D57" s="12">
        <f ca="1">IF(rin*an*K!E57&gt;RAND(),1,0)</f>
        <v>1</v>
      </c>
      <c r="E57" s="12">
        <f ca="1">IF(rin*an*K!F57&gt;RAND(),1,0)</f>
        <v>1</v>
      </c>
      <c r="F57" s="12">
        <f ca="1">IF(rin*an*K!G57&gt;RAND(),1,0)</f>
        <v>0</v>
      </c>
      <c r="G57" s="12">
        <f ca="1">IF(rin*an*K!H57&gt;RAND(),1,0)</f>
        <v>1</v>
      </c>
      <c r="H57" s="12">
        <f ca="1">IF(rin*an*K!I57&gt;RAND(),1,0)</f>
        <v>1</v>
      </c>
      <c r="I57" s="12">
        <f ca="1">IF(rin*an*K!J57&gt;RAND(),1,0)</f>
        <v>0</v>
      </c>
    </row>
    <row r="58" spans="1:9" ht="12.75">
      <c r="A58" s="12">
        <f>1+A57</f>
        <v>55</v>
      </c>
      <c r="B58" s="12">
        <f ca="1">IF(rin*an*K!C58&gt;RAND(),1,0)</f>
        <v>0</v>
      </c>
      <c r="C58" s="12">
        <f ca="1">IF(rin*an*K!D58&gt;RAND(),1,0)</f>
        <v>0</v>
      </c>
      <c r="D58" s="12">
        <f ca="1">IF(rin*an*K!E58&gt;RAND(),1,0)</f>
        <v>0</v>
      </c>
      <c r="E58" s="12">
        <f ca="1">IF(rin*an*K!F58&gt;RAND(),1,0)</f>
        <v>0</v>
      </c>
      <c r="F58" s="12">
        <f ca="1">IF(rin*an*K!G58&gt;RAND(),1,0)</f>
        <v>1</v>
      </c>
      <c r="G58" s="12">
        <f ca="1">IF(rin*an*K!H58&gt;RAND(),1,0)</f>
        <v>1</v>
      </c>
      <c r="H58" s="12">
        <f ca="1">IF(rin*an*K!I58&gt;RAND(),1,0)</f>
        <v>0</v>
      </c>
      <c r="I58" s="12">
        <f ca="1">IF(rin*an*K!J58&gt;RAND(),1,0)</f>
        <v>0</v>
      </c>
    </row>
    <row r="59" spans="1:9" ht="12.75">
      <c r="A59" s="12">
        <f>1+A58</f>
        <v>56</v>
      </c>
      <c r="B59" s="12">
        <f ca="1">IF(rin*an*K!C59&gt;RAND(),1,0)</f>
        <v>0</v>
      </c>
      <c r="C59" s="12">
        <f ca="1">IF(rin*an*K!D59&gt;RAND(),1,0)</f>
        <v>1</v>
      </c>
      <c r="D59" s="12">
        <f ca="1">IF(rin*an*K!E59&gt;RAND(),1,0)</f>
        <v>0</v>
      </c>
      <c r="E59" s="12">
        <f ca="1">IF(rin*an*K!F59&gt;RAND(),1,0)</f>
        <v>0</v>
      </c>
      <c r="F59" s="12">
        <f ca="1">IF(rin*an*K!G59&gt;RAND(),1,0)</f>
        <v>0</v>
      </c>
      <c r="G59" s="12">
        <f ca="1">IF(rin*an*K!H59&gt;RAND(),1,0)</f>
        <v>0</v>
      </c>
      <c r="H59" s="12">
        <f ca="1">IF(rin*an*K!I59&gt;RAND(),1,0)</f>
        <v>0</v>
      </c>
      <c r="I59" s="12">
        <f ca="1">IF(rin*an*K!J59&gt;RAND(),1,0)</f>
        <v>0</v>
      </c>
    </row>
    <row r="60" spans="1:9" ht="12.75">
      <c r="A60" s="12">
        <f>1+A59</f>
        <v>57</v>
      </c>
      <c r="B60" s="12">
        <f ca="1">IF(rin*an*K!C60&gt;RAND(),1,0)</f>
        <v>0</v>
      </c>
      <c r="C60" s="12">
        <f ca="1">IF(rin*an*K!D60&gt;RAND(),1,0)</f>
        <v>1</v>
      </c>
      <c r="D60" s="12">
        <f ca="1">IF(rin*an*K!E60&gt;RAND(),1,0)</f>
        <v>0</v>
      </c>
      <c r="E60" s="12">
        <f ca="1">IF(rin*an*K!F60&gt;RAND(),1,0)</f>
        <v>0</v>
      </c>
      <c r="F60" s="12">
        <f ca="1">IF(rin*an*K!G60&gt;RAND(),1,0)</f>
        <v>1</v>
      </c>
      <c r="G60" s="12">
        <f ca="1">IF(rin*an*K!H60&gt;RAND(),1,0)</f>
        <v>1</v>
      </c>
      <c r="H60" s="12">
        <f ca="1">IF(rin*an*K!I60&gt;RAND(),1,0)</f>
        <v>0</v>
      </c>
      <c r="I60" s="12">
        <f ca="1">IF(rin*an*K!J60&gt;RAND(),1,0)</f>
        <v>0</v>
      </c>
    </row>
    <row r="61" spans="1:9" ht="12.75">
      <c r="A61" s="12">
        <f>1+A60</f>
        <v>58</v>
      </c>
      <c r="B61" s="12">
        <f ca="1">IF(rin*an*K!C61&gt;RAND(),1,0)</f>
        <v>0</v>
      </c>
      <c r="C61" s="12">
        <f ca="1">IF(rin*an*K!D61&gt;RAND(),1,0)</f>
        <v>0</v>
      </c>
      <c r="D61" s="12">
        <f ca="1">IF(rin*an*K!E61&gt;RAND(),1,0)</f>
        <v>0</v>
      </c>
      <c r="E61" s="12">
        <f ca="1">IF(rin*an*K!F61&gt;RAND(),1,0)</f>
        <v>1</v>
      </c>
      <c r="F61" s="12">
        <f ca="1">IF(rin*an*K!G61&gt;RAND(),1,0)</f>
        <v>1</v>
      </c>
      <c r="G61" s="12">
        <f ca="1">IF(rin*an*K!H61&gt;RAND(),1,0)</f>
        <v>0</v>
      </c>
      <c r="H61" s="12">
        <f ca="1">IF(rin*an*K!I61&gt;RAND(),1,0)</f>
        <v>0</v>
      </c>
      <c r="I61" s="12">
        <f ca="1">IF(rin*an*K!J61&gt;RAND(),1,0)</f>
        <v>0</v>
      </c>
    </row>
    <row r="62" spans="1:9" ht="12.75">
      <c r="A62" s="12">
        <f>1+A61</f>
        <v>59</v>
      </c>
      <c r="B62" s="12">
        <f ca="1">IF(rin*an*K!C62&gt;RAND(),1,0)</f>
        <v>0</v>
      </c>
      <c r="C62" s="12">
        <f ca="1">IF(rin*an*K!D62&gt;RAND(),1,0)</f>
        <v>0</v>
      </c>
      <c r="D62" s="12">
        <f ca="1">IF(rin*an*K!E62&gt;RAND(),1,0)</f>
        <v>1</v>
      </c>
      <c r="E62" s="12">
        <f ca="1">IF(rin*an*K!F62&gt;RAND(),1,0)</f>
        <v>0</v>
      </c>
      <c r="F62" s="12">
        <f ca="1">IF(rin*an*K!G62&gt;RAND(),1,0)</f>
        <v>0</v>
      </c>
      <c r="G62" s="12">
        <f ca="1">IF(rin*an*K!H62&gt;RAND(),1,0)</f>
        <v>0</v>
      </c>
      <c r="H62" s="12">
        <f ca="1">IF(rin*an*K!I62&gt;RAND(),1,0)</f>
        <v>0</v>
      </c>
      <c r="I62" s="12">
        <f ca="1">IF(rin*an*K!J62&gt;RAND(),1,0)</f>
        <v>0</v>
      </c>
    </row>
    <row r="63" spans="1:9" ht="12.75">
      <c r="A63" s="12">
        <f>1+A62</f>
        <v>60</v>
      </c>
      <c r="B63" s="12">
        <f ca="1">IF(rin*an*K!C63&gt;RAND(),1,0)</f>
        <v>0</v>
      </c>
      <c r="C63" s="12">
        <f ca="1">IF(rin*an*K!D63&gt;RAND(),1,0)</f>
        <v>0</v>
      </c>
      <c r="D63" s="12">
        <f ca="1">IF(rin*an*K!E63&gt;RAND(),1,0)</f>
        <v>0</v>
      </c>
      <c r="E63" s="12">
        <f ca="1">IF(rin*an*K!F63&gt;RAND(),1,0)</f>
        <v>0</v>
      </c>
      <c r="F63" s="12">
        <f ca="1">IF(rin*an*K!G63&gt;RAND(),1,0)</f>
        <v>0</v>
      </c>
      <c r="G63" s="12">
        <f ca="1">IF(rin*an*K!H63&gt;RAND(),1,0)</f>
        <v>0</v>
      </c>
      <c r="H63" s="12">
        <f ca="1">IF(rin*an*K!I63&gt;RAND(),1,0)</f>
        <v>0</v>
      </c>
      <c r="I63" s="12">
        <f ca="1">IF(rin*an*K!J63&gt;RAND(),1,0)</f>
        <v>0</v>
      </c>
    </row>
    <row r="64" spans="1:9" ht="12.75">
      <c r="A64" s="12">
        <f>1+A63</f>
        <v>61</v>
      </c>
      <c r="B64" s="12">
        <f ca="1">IF(rin*an*K!C64&gt;RAND(),1,0)</f>
        <v>0</v>
      </c>
      <c r="C64" s="12">
        <f ca="1">IF(rin*an*K!D64&gt;RAND(),1,0)</f>
        <v>0</v>
      </c>
      <c r="D64" s="12">
        <f ca="1">IF(rin*an*K!E64&gt;RAND(),1,0)</f>
        <v>0</v>
      </c>
      <c r="E64" s="12">
        <f ca="1">IF(rin*an*K!F64&gt;RAND(),1,0)</f>
        <v>0</v>
      </c>
      <c r="F64" s="12">
        <f ca="1">IF(rin*an*K!G64&gt;RAND(),1,0)</f>
        <v>0</v>
      </c>
      <c r="G64" s="12">
        <f ca="1">IF(rin*an*K!H64&gt;RAND(),1,0)</f>
        <v>0</v>
      </c>
      <c r="H64" s="12">
        <f ca="1">IF(rin*an*K!I64&gt;RAND(),1,0)</f>
        <v>0</v>
      </c>
      <c r="I64" s="12">
        <f ca="1">IF(rin*an*K!J64&gt;RAND(),1,0)</f>
        <v>1</v>
      </c>
    </row>
    <row r="65" spans="1:9" ht="12.75">
      <c r="A65" s="12">
        <f>1+A64</f>
        <v>62</v>
      </c>
      <c r="B65" s="12">
        <f ca="1">IF(rin*an*K!C65&gt;RAND(),1,0)</f>
        <v>0</v>
      </c>
      <c r="C65" s="12">
        <f ca="1">IF(rin*an*K!D65&gt;RAND(),1,0)</f>
        <v>0</v>
      </c>
      <c r="D65" s="12">
        <f ca="1">IF(rin*an*K!E65&gt;RAND(),1,0)</f>
        <v>1</v>
      </c>
      <c r="E65" s="12">
        <f ca="1">IF(rin*an*K!F65&gt;RAND(),1,0)</f>
        <v>0</v>
      </c>
      <c r="F65" s="12">
        <f ca="1">IF(rin*an*K!G65&gt;RAND(),1,0)</f>
        <v>0</v>
      </c>
      <c r="G65" s="12">
        <f ca="1">IF(rin*an*K!H65&gt;RAND(),1,0)</f>
        <v>0</v>
      </c>
      <c r="H65" s="12">
        <f ca="1">IF(rin*an*K!I65&gt;RAND(),1,0)</f>
        <v>0</v>
      </c>
      <c r="I65" s="12">
        <f ca="1">IF(rin*an*K!J65&gt;RAND(),1,0)</f>
        <v>0</v>
      </c>
    </row>
    <row r="66" spans="1:9" ht="12.75">
      <c r="A66" s="12">
        <f>1+A65</f>
        <v>63</v>
      </c>
      <c r="B66" s="12">
        <f ca="1">IF(rin*an*K!C66&gt;RAND(),1,0)</f>
        <v>0</v>
      </c>
      <c r="C66" s="12">
        <f ca="1">IF(rin*an*K!D66&gt;RAND(),1,0)</f>
        <v>0</v>
      </c>
      <c r="D66" s="12">
        <f ca="1">IF(rin*an*K!E66&gt;RAND(),1,0)</f>
        <v>0</v>
      </c>
      <c r="E66" s="12">
        <f ca="1">IF(rin*an*K!F66&gt;RAND(),1,0)</f>
        <v>0</v>
      </c>
      <c r="F66" s="12">
        <f ca="1">IF(rin*an*K!G66&gt;RAND(),1,0)</f>
        <v>0</v>
      </c>
      <c r="G66" s="12">
        <f ca="1">IF(rin*an*K!H66&gt;RAND(),1,0)</f>
        <v>0</v>
      </c>
      <c r="H66" s="12">
        <f ca="1">IF(rin*an*K!I66&gt;RAND(),1,0)</f>
        <v>0</v>
      </c>
      <c r="I66" s="12">
        <f ca="1">IF(rin*an*K!J66&gt;RAND(),1,0)</f>
        <v>0</v>
      </c>
    </row>
    <row r="67" spans="1:9" ht="12.75">
      <c r="A67" s="12">
        <f>1+A66</f>
        <v>64</v>
      </c>
      <c r="B67" s="12">
        <f ca="1">IF(rin*an*K!C67&gt;RAND(),1,0)</f>
        <v>0</v>
      </c>
      <c r="C67" s="12">
        <f ca="1">IF(rin*an*K!D67&gt;RAND(),1,0)</f>
        <v>1</v>
      </c>
      <c r="D67" s="12">
        <f ca="1">IF(rin*an*K!E67&gt;RAND(),1,0)</f>
        <v>1</v>
      </c>
      <c r="E67" s="12">
        <f ca="1">IF(rin*an*K!F67&gt;RAND(),1,0)</f>
        <v>0</v>
      </c>
      <c r="F67" s="12">
        <f ca="1">IF(rin*an*K!G67&gt;RAND(),1,0)</f>
        <v>0</v>
      </c>
      <c r="G67" s="12">
        <f ca="1">IF(rin*an*K!H67&gt;RAND(),1,0)</f>
        <v>0</v>
      </c>
      <c r="H67" s="12">
        <f ca="1">IF(rin*an*K!I67&gt;RAND(),1,0)</f>
        <v>0</v>
      </c>
      <c r="I67" s="12">
        <f ca="1">IF(rin*an*K!J67&gt;RAND(),1,0)</f>
        <v>0</v>
      </c>
    </row>
    <row r="68" spans="1:9" ht="12.75">
      <c r="A68" s="12">
        <f>1+A67</f>
        <v>65</v>
      </c>
      <c r="B68" s="12">
        <f ca="1">IF(rin*an*K!C68&gt;RAND(),1,0)</f>
        <v>0</v>
      </c>
      <c r="C68" s="12">
        <f ca="1">IF(rin*an*K!D68&gt;RAND(),1,0)</f>
        <v>0</v>
      </c>
      <c r="D68" s="12">
        <f ca="1">IF(rin*an*K!E68&gt;RAND(),1,0)</f>
        <v>0</v>
      </c>
      <c r="E68" s="12">
        <f ca="1">IF(rin*an*K!F68&gt;RAND(),1,0)</f>
        <v>0</v>
      </c>
      <c r="F68" s="12">
        <f ca="1">IF(rin*an*K!G68&gt;RAND(),1,0)</f>
        <v>0</v>
      </c>
      <c r="G68" s="12">
        <f ca="1">IF(rin*an*K!H68&gt;RAND(),1,0)</f>
        <v>0</v>
      </c>
      <c r="H68" s="12">
        <f ca="1">IF(rin*an*K!I68&gt;RAND(),1,0)</f>
        <v>0</v>
      </c>
      <c r="I68" s="12">
        <f ca="1">IF(rin*an*K!J68&gt;RAND(),1,0)</f>
        <v>1</v>
      </c>
    </row>
    <row r="69" spans="1:9" ht="12.75">
      <c r="A69" s="12">
        <f>1+A68</f>
        <v>66</v>
      </c>
      <c r="B69" s="12">
        <f ca="1">IF(rin*an*K!C69&gt;RAND(),1,0)</f>
        <v>0</v>
      </c>
      <c r="C69" s="12">
        <f ca="1">IF(rin*an*K!D69&gt;RAND(),1,0)</f>
        <v>0</v>
      </c>
      <c r="D69" s="12">
        <f ca="1">IF(rin*an*K!E69&gt;RAND(),1,0)</f>
        <v>1</v>
      </c>
      <c r="E69" s="12">
        <f ca="1">IF(rin*an*K!F69&gt;RAND(),1,0)</f>
        <v>0</v>
      </c>
      <c r="F69" s="12">
        <f ca="1">IF(rin*an*K!G69&gt;RAND(),1,0)</f>
        <v>1</v>
      </c>
      <c r="G69" s="12">
        <f ca="1">IF(rin*an*K!H69&gt;RAND(),1,0)</f>
        <v>0</v>
      </c>
      <c r="H69" s="12">
        <f ca="1">IF(rin*an*K!I69&gt;RAND(),1,0)</f>
        <v>0</v>
      </c>
      <c r="I69" s="12">
        <f ca="1">IF(rin*an*K!J69&gt;RAND(),1,0)</f>
        <v>0</v>
      </c>
    </row>
    <row r="70" spans="1:9" ht="12.75">
      <c r="A70" s="12">
        <f>1+A69</f>
        <v>67</v>
      </c>
      <c r="B70" s="12">
        <f ca="1">IF(rin*an*K!C70&gt;RAND(),1,0)</f>
        <v>0</v>
      </c>
      <c r="C70" s="12">
        <f ca="1">IF(rin*an*K!D70&gt;RAND(),1,0)</f>
        <v>0</v>
      </c>
      <c r="D70" s="12">
        <f ca="1">IF(rin*an*K!E70&gt;RAND(),1,0)</f>
        <v>0</v>
      </c>
      <c r="E70" s="12">
        <f ca="1">IF(rin*an*K!F70&gt;RAND(),1,0)</f>
        <v>0</v>
      </c>
      <c r="F70" s="12">
        <f ca="1">IF(rin*an*K!G70&gt;RAND(),1,0)</f>
        <v>1</v>
      </c>
      <c r="G70" s="12">
        <f ca="1">IF(rin*an*K!H70&gt;RAND(),1,0)</f>
        <v>0</v>
      </c>
      <c r="H70" s="12">
        <f ca="1">IF(rin*an*K!I70&gt;RAND(),1,0)</f>
        <v>0</v>
      </c>
      <c r="I70" s="12">
        <f ca="1">IF(rin*an*K!J70&gt;RAND(),1,0)</f>
        <v>0</v>
      </c>
    </row>
    <row r="71" spans="1:9" ht="12.75">
      <c r="A71" s="12">
        <f>1+A70</f>
        <v>68</v>
      </c>
      <c r="B71" s="12">
        <f ca="1">IF(rin*an*K!C71&gt;RAND(),1,0)</f>
        <v>0</v>
      </c>
      <c r="C71" s="12">
        <f ca="1">IF(rin*an*K!D71&gt;RAND(),1,0)</f>
        <v>0</v>
      </c>
      <c r="D71" s="12">
        <f ca="1">IF(rin*an*K!E71&gt;RAND(),1,0)</f>
        <v>1</v>
      </c>
      <c r="E71" s="12">
        <f ca="1">IF(rin*an*K!F71&gt;RAND(),1,0)</f>
        <v>0</v>
      </c>
      <c r="F71" s="12">
        <f ca="1">IF(rin*an*K!G71&gt;RAND(),1,0)</f>
        <v>0</v>
      </c>
      <c r="G71" s="12">
        <f ca="1">IF(rin*an*K!H71&gt;RAND(),1,0)</f>
        <v>0</v>
      </c>
      <c r="H71" s="12">
        <f ca="1">IF(rin*an*K!I71&gt;RAND(),1,0)</f>
        <v>0</v>
      </c>
      <c r="I71" s="12">
        <f ca="1">IF(rin*an*K!J71&gt;RAND(),1,0)</f>
        <v>0</v>
      </c>
    </row>
    <row r="72" spans="1:9" ht="12.75">
      <c r="A72" s="12">
        <f>1+A71</f>
        <v>69</v>
      </c>
      <c r="B72" s="12">
        <f ca="1">IF(rin*an*K!C72&gt;RAND(),1,0)</f>
        <v>0</v>
      </c>
      <c r="C72" s="12">
        <f ca="1">IF(rin*an*K!D72&gt;RAND(),1,0)</f>
        <v>1</v>
      </c>
      <c r="D72" s="12">
        <f ca="1">IF(rin*an*K!E72&gt;RAND(),1,0)</f>
        <v>1</v>
      </c>
      <c r="E72" s="12">
        <f ca="1">IF(rin*an*K!F72&gt;RAND(),1,0)</f>
        <v>0</v>
      </c>
      <c r="F72" s="12">
        <f ca="1">IF(rin*an*K!G72&gt;RAND(),1,0)</f>
        <v>0</v>
      </c>
      <c r="G72" s="12">
        <f ca="1">IF(rin*an*K!H72&gt;RAND(),1,0)</f>
        <v>0</v>
      </c>
      <c r="H72" s="12">
        <f ca="1">IF(rin*an*K!I72&gt;RAND(),1,0)</f>
        <v>0</v>
      </c>
      <c r="I72" s="12">
        <f ca="1">IF(rin*an*K!J72&gt;RAND(),1,0)</f>
        <v>0</v>
      </c>
    </row>
    <row r="73" spans="1:9" ht="12.75">
      <c r="A73" s="12">
        <f>1+A72</f>
        <v>70</v>
      </c>
      <c r="B73" s="12">
        <f ca="1">IF(rin*an*K!C73&gt;RAND(),1,0)</f>
        <v>0</v>
      </c>
      <c r="C73" s="12">
        <f ca="1">IF(rin*an*K!D73&gt;RAND(),1,0)</f>
        <v>0</v>
      </c>
      <c r="D73" s="12">
        <f ca="1">IF(rin*an*K!E73&gt;RAND(),1,0)</f>
        <v>0</v>
      </c>
      <c r="E73" s="12">
        <f ca="1">IF(rin*an*K!F73&gt;RAND(),1,0)</f>
        <v>1</v>
      </c>
      <c r="F73" s="12">
        <f ca="1">IF(rin*an*K!G73&gt;RAND(),1,0)</f>
        <v>1</v>
      </c>
      <c r="G73" s="12">
        <f ca="1">IF(rin*an*K!H73&gt;RAND(),1,0)</f>
        <v>1</v>
      </c>
      <c r="H73" s="12">
        <f ca="1">IF(rin*an*K!I73&gt;RAND(),1,0)</f>
        <v>0</v>
      </c>
      <c r="I73" s="12">
        <f ca="1">IF(rin*an*K!J73&gt;RAND(),1,0)</f>
        <v>0</v>
      </c>
    </row>
    <row r="74" spans="1:9" ht="12.75">
      <c r="A74" s="12">
        <f>1+A73</f>
        <v>71</v>
      </c>
      <c r="B74" s="12">
        <f ca="1">IF(rin*an*K!C74&gt;RAND(),1,0)</f>
        <v>0</v>
      </c>
      <c r="C74" s="12">
        <f ca="1">IF(rin*an*K!D74&gt;RAND(),1,0)</f>
        <v>0</v>
      </c>
      <c r="D74" s="12">
        <f ca="1">IF(rin*an*K!E74&gt;RAND(),1,0)</f>
        <v>0</v>
      </c>
      <c r="E74" s="12">
        <f ca="1">IF(rin*an*K!F74&gt;RAND(),1,0)</f>
        <v>0</v>
      </c>
      <c r="F74" s="12">
        <f ca="1">IF(rin*an*K!G74&gt;RAND(),1,0)</f>
        <v>0</v>
      </c>
      <c r="G74" s="12">
        <f ca="1">IF(rin*an*K!H74&gt;RAND(),1,0)</f>
        <v>0</v>
      </c>
      <c r="H74" s="12">
        <f ca="1">IF(rin*an*K!I74&gt;RAND(),1,0)</f>
        <v>0</v>
      </c>
      <c r="I74" s="12">
        <f ca="1">IF(rin*an*K!J74&gt;RAND(),1,0)</f>
        <v>1</v>
      </c>
    </row>
    <row r="75" spans="1:9" ht="12.75">
      <c r="A75" s="12">
        <f>1+A74</f>
        <v>72</v>
      </c>
      <c r="B75" s="12">
        <f ca="1">IF(rin*an*K!C75&gt;RAND(),1,0)</f>
        <v>0</v>
      </c>
      <c r="C75" s="12">
        <f ca="1">IF(rin*an*K!D75&gt;RAND(),1,0)</f>
        <v>1</v>
      </c>
      <c r="D75" s="12">
        <f ca="1">IF(rin*an*K!E75&gt;RAND(),1,0)</f>
        <v>1</v>
      </c>
      <c r="E75" s="12">
        <f ca="1">IF(rin*an*K!F75&gt;RAND(),1,0)</f>
        <v>0</v>
      </c>
      <c r="F75" s="12">
        <f ca="1">IF(rin*an*K!G75&gt;RAND(),1,0)</f>
        <v>1</v>
      </c>
      <c r="G75" s="12">
        <f ca="1">IF(rin*an*K!H75&gt;RAND(),1,0)</f>
        <v>0</v>
      </c>
      <c r="H75" s="12">
        <f ca="1">IF(rin*an*K!I75&gt;RAND(),1,0)</f>
        <v>0</v>
      </c>
      <c r="I75" s="12">
        <f ca="1">IF(rin*an*K!J75&gt;RAND(),1,0)</f>
        <v>0</v>
      </c>
    </row>
    <row r="76" spans="1:9" ht="12.75">
      <c r="A76" s="12">
        <f>1+A75</f>
        <v>73</v>
      </c>
      <c r="B76" s="12">
        <f ca="1">IF(rin*an*K!C76&gt;RAND(),1,0)</f>
        <v>0</v>
      </c>
      <c r="C76" s="12">
        <f ca="1">IF(rin*an*K!D76&gt;RAND(),1,0)</f>
        <v>0</v>
      </c>
      <c r="D76" s="12">
        <f ca="1">IF(rin*an*K!E76&gt;RAND(),1,0)</f>
        <v>1</v>
      </c>
      <c r="E76" s="12">
        <f ca="1">IF(rin*an*K!F76&gt;RAND(),1,0)</f>
        <v>0</v>
      </c>
      <c r="F76" s="12">
        <f ca="1">IF(rin*an*K!G76&gt;RAND(),1,0)</f>
        <v>0</v>
      </c>
      <c r="G76" s="12">
        <f ca="1">IF(rin*an*K!H76&gt;RAND(),1,0)</f>
        <v>0</v>
      </c>
      <c r="H76" s="12">
        <f ca="1">IF(rin*an*K!I76&gt;RAND(),1,0)</f>
        <v>0</v>
      </c>
      <c r="I76" s="12">
        <f ca="1">IF(rin*an*K!J76&gt;RAND(),1,0)</f>
        <v>0</v>
      </c>
    </row>
    <row r="77" spans="1:9" ht="12.75">
      <c r="A77" s="12">
        <f>1+A76</f>
        <v>74</v>
      </c>
      <c r="B77" s="12">
        <f ca="1">IF(rin*an*K!C77&gt;RAND(),1,0)</f>
        <v>0</v>
      </c>
      <c r="C77" s="12">
        <f ca="1">IF(rin*an*K!D77&gt;RAND(),1,0)</f>
        <v>1</v>
      </c>
      <c r="D77" s="12">
        <f ca="1">IF(rin*an*K!E77&gt;RAND(),1,0)</f>
        <v>0</v>
      </c>
      <c r="E77" s="12">
        <f ca="1">IF(rin*an*K!F77&gt;RAND(),1,0)</f>
        <v>0</v>
      </c>
      <c r="F77" s="12">
        <f ca="1">IF(rin*an*K!G77&gt;RAND(),1,0)</f>
        <v>0</v>
      </c>
      <c r="G77" s="12">
        <f ca="1">IF(rin*an*K!H77&gt;RAND(),1,0)</f>
        <v>1</v>
      </c>
      <c r="H77" s="12">
        <f ca="1">IF(rin*an*K!I77&gt;RAND(),1,0)</f>
        <v>0</v>
      </c>
      <c r="I77" s="12">
        <f ca="1">IF(rin*an*K!J77&gt;RAND(),1,0)</f>
        <v>0</v>
      </c>
    </row>
    <row r="78" spans="1:9" ht="12.75">
      <c r="A78" s="12">
        <f>1+A77</f>
        <v>75</v>
      </c>
      <c r="B78" s="12">
        <f ca="1">IF(rin*an*K!C78&gt;RAND(),1,0)</f>
        <v>0</v>
      </c>
      <c r="C78" s="12">
        <f ca="1">IF(rin*an*K!D78&gt;RAND(),1,0)</f>
        <v>1</v>
      </c>
      <c r="D78" s="12">
        <f ca="1">IF(rin*an*K!E78&gt;RAND(),1,0)</f>
        <v>1</v>
      </c>
      <c r="E78" s="12">
        <f ca="1">IF(rin*an*K!F78&gt;RAND(),1,0)</f>
        <v>0</v>
      </c>
      <c r="F78" s="12">
        <f ca="1">IF(rin*an*K!G78&gt;RAND(),1,0)</f>
        <v>1</v>
      </c>
      <c r="G78" s="12">
        <f ca="1">IF(rin*an*K!H78&gt;RAND(),1,0)</f>
        <v>0</v>
      </c>
      <c r="H78" s="12">
        <f ca="1">IF(rin*an*K!I78&gt;RAND(),1,0)</f>
        <v>0</v>
      </c>
      <c r="I78" s="12">
        <f ca="1">IF(rin*an*K!J78&gt;RAND(),1,0)</f>
        <v>0</v>
      </c>
    </row>
    <row r="79" spans="1:9" ht="12.75">
      <c r="A79" s="12">
        <f>1+A78</f>
        <v>76</v>
      </c>
      <c r="B79" s="12">
        <f ca="1">IF(rin*an*K!C79&gt;RAND(),1,0)</f>
        <v>0</v>
      </c>
      <c r="C79" s="12">
        <f ca="1">IF(rin*an*K!D79&gt;RAND(),1,0)</f>
        <v>0</v>
      </c>
      <c r="D79" s="12">
        <f ca="1">IF(rin*an*K!E79&gt;RAND(),1,0)</f>
        <v>0</v>
      </c>
      <c r="E79" s="12">
        <f ca="1">IF(rin*an*K!F79&gt;RAND(),1,0)</f>
        <v>0</v>
      </c>
      <c r="F79" s="12">
        <f ca="1">IF(rin*an*K!G79&gt;RAND(),1,0)</f>
        <v>0</v>
      </c>
      <c r="G79" s="12">
        <f ca="1">IF(rin*an*K!H79&gt;RAND(),1,0)</f>
        <v>1</v>
      </c>
      <c r="H79" s="12">
        <f ca="1">IF(rin*an*K!I79&gt;RAND(),1,0)</f>
        <v>0</v>
      </c>
      <c r="I79" s="12">
        <f ca="1">IF(rin*an*K!J79&gt;RAND(),1,0)</f>
        <v>0</v>
      </c>
    </row>
    <row r="80" spans="1:9" ht="12.75">
      <c r="A80" s="12">
        <f>1+A79</f>
        <v>77</v>
      </c>
      <c r="B80" s="12">
        <f ca="1">IF(rin*an*K!C80&gt;RAND(),1,0)</f>
        <v>0</v>
      </c>
      <c r="C80" s="12">
        <f ca="1">IF(rin*an*K!D80&gt;RAND(),1,0)</f>
        <v>1</v>
      </c>
      <c r="D80" s="12">
        <f ca="1">IF(rin*an*K!E80&gt;RAND(),1,0)</f>
        <v>0</v>
      </c>
      <c r="E80" s="12">
        <f ca="1">IF(rin*an*K!F80&gt;RAND(),1,0)</f>
        <v>1</v>
      </c>
      <c r="F80" s="12">
        <f ca="1">IF(rin*an*K!G80&gt;RAND(),1,0)</f>
        <v>1</v>
      </c>
      <c r="G80" s="12">
        <f ca="1">IF(rin*an*K!H80&gt;RAND(),1,0)</f>
        <v>0</v>
      </c>
      <c r="H80" s="12">
        <f ca="1">IF(rin*an*K!I80&gt;RAND(),1,0)</f>
        <v>0</v>
      </c>
      <c r="I80" s="12">
        <f ca="1">IF(rin*an*K!J80&gt;RAND(),1,0)</f>
        <v>0</v>
      </c>
    </row>
    <row r="81" spans="1:9" ht="12.75">
      <c r="A81" s="12">
        <f>1+A80</f>
        <v>78</v>
      </c>
      <c r="B81" s="12">
        <f ca="1">IF(rin*an*K!C81&gt;RAND(),1,0)</f>
        <v>0</v>
      </c>
      <c r="C81" s="12">
        <f ca="1">IF(rin*an*K!D81&gt;RAND(),1,0)</f>
        <v>0</v>
      </c>
      <c r="D81" s="12">
        <f ca="1">IF(rin*an*K!E81&gt;RAND(),1,0)</f>
        <v>0</v>
      </c>
      <c r="E81" s="12">
        <f ca="1">IF(rin*an*K!F81&gt;RAND(),1,0)</f>
        <v>0</v>
      </c>
      <c r="F81" s="12">
        <f ca="1">IF(rin*an*K!G81&gt;RAND(),1,0)</f>
        <v>0</v>
      </c>
      <c r="G81" s="12">
        <f ca="1">IF(rin*an*K!H81&gt;RAND(),1,0)</f>
        <v>0</v>
      </c>
      <c r="H81" s="12">
        <f ca="1">IF(rin*an*K!I81&gt;RAND(),1,0)</f>
        <v>0</v>
      </c>
      <c r="I81" s="12">
        <f ca="1">IF(rin*an*K!J81&gt;RAND(),1,0)</f>
        <v>0</v>
      </c>
    </row>
    <row r="82" spans="1:9" ht="12.75">
      <c r="A82" s="12">
        <f>1+A81</f>
        <v>79</v>
      </c>
      <c r="B82" s="12">
        <f ca="1">IF(rin*an*K!C82&gt;RAND(),1,0)</f>
        <v>0</v>
      </c>
      <c r="C82" s="12">
        <f ca="1">IF(rin*an*K!D82&gt;RAND(),1,0)</f>
        <v>0</v>
      </c>
      <c r="D82" s="12">
        <f ca="1">IF(rin*an*K!E82&gt;RAND(),1,0)</f>
        <v>0</v>
      </c>
      <c r="E82" s="12">
        <f ca="1">IF(rin*an*K!F82&gt;RAND(),1,0)</f>
        <v>0</v>
      </c>
      <c r="F82" s="12">
        <f ca="1">IF(rin*an*K!G82&gt;RAND(),1,0)</f>
        <v>1</v>
      </c>
      <c r="G82" s="12">
        <f ca="1">IF(rin*an*K!H82&gt;RAND(),1,0)</f>
        <v>0</v>
      </c>
      <c r="H82" s="12">
        <f ca="1">IF(rin*an*K!I82&gt;RAND(),1,0)</f>
        <v>0</v>
      </c>
      <c r="I82" s="12">
        <f ca="1">IF(rin*an*K!J82&gt;RAND(),1,0)</f>
        <v>0</v>
      </c>
    </row>
    <row r="83" spans="1:9" ht="12.75">
      <c r="A83" s="12">
        <f>1+A82</f>
        <v>80</v>
      </c>
      <c r="B83" s="12">
        <f ca="1">IF(rin*an*K!C83&gt;RAND(),1,0)</f>
        <v>0</v>
      </c>
      <c r="C83" s="12">
        <f ca="1">IF(rin*an*K!D83&gt;RAND(),1,0)</f>
        <v>0</v>
      </c>
      <c r="D83" s="12">
        <f ca="1">IF(rin*an*K!E83&gt;RAND(),1,0)</f>
        <v>0</v>
      </c>
      <c r="E83" s="12">
        <f ca="1">IF(rin*an*K!F83&gt;RAND(),1,0)</f>
        <v>0</v>
      </c>
      <c r="F83" s="12">
        <f ca="1">IF(rin*an*K!G83&gt;RAND(),1,0)</f>
        <v>1</v>
      </c>
      <c r="G83" s="12">
        <f ca="1">IF(rin*an*K!H83&gt;RAND(),1,0)</f>
        <v>0</v>
      </c>
      <c r="H83" s="12">
        <f ca="1">IF(rin*an*K!I83&gt;RAND(),1,0)</f>
        <v>0</v>
      </c>
      <c r="I83" s="12">
        <f ca="1">IF(rin*an*K!J83&gt;RAND(),1,0)</f>
        <v>0</v>
      </c>
    </row>
    <row r="84" spans="1:9" ht="12.75">
      <c r="A84" s="12">
        <f>1+A83</f>
        <v>81</v>
      </c>
      <c r="B84" s="12">
        <f ca="1">IF(rin*an*K!C84&gt;RAND(),1,0)</f>
        <v>0</v>
      </c>
      <c r="C84" s="12">
        <f ca="1">IF(rin*an*K!D84&gt;RAND(),1,0)</f>
        <v>0</v>
      </c>
      <c r="D84" s="12">
        <f ca="1">IF(rin*an*K!E84&gt;RAND(),1,0)</f>
        <v>0</v>
      </c>
      <c r="E84" s="12">
        <f ca="1">IF(rin*an*K!F84&gt;RAND(),1,0)</f>
        <v>0</v>
      </c>
      <c r="F84" s="12">
        <f ca="1">IF(rin*an*K!G84&gt;RAND(),1,0)</f>
        <v>1</v>
      </c>
      <c r="G84" s="12">
        <f ca="1">IF(rin*an*K!H84&gt;RAND(),1,0)</f>
        <v>1</v>
      </c>
      <c r="H84" s="12">
        <f ca="1">IF(rin*an*K!I84&gt;RAND(),1,0)</f>
        <v>0</v>
      </c>
      <c r="I84" s="12">
        <f ca="1">IF(rin*an*K!J84&gt;RAND(),1,0)</f>
        <v>0</v>
      </c>
    </row>
    <row r="85" spans="1:9" ht="12.75">
      <c r="A85" s="12">
        <f>1+A84</f>
        <v>82</v>
      </c>
      <c r="B85" s="12">
        <f ca="1">IF(rin*an*K!C85&gt;RAND(),1,0)</f>
        <v>1</v>
      </c>
      <c r="C85" s="12">
        <f ca="1">IF(rin*an*K!D85&gt;RAND(),1,0)</f>
        <v>0</v>
      </c>
      <c r="D85" s="12">
        <f ca="1">IF(rin*an*K!E85&gt;RAND(),1,0)</f>
        <v>0</v>
      </c>
      <c r="E85" s="12">
        <f ca="1">IF(rin*an*K!F85&gt;RAND(),1,0)</f>
        <v>0</v>
      </c>
      <c r="F85" s="12">
        <f ca="1">IF(rin*an*K!G85&gt;RAND(),1,0)</f>
        <v>1</v>
      </c>
      <c r="G85" s="12">
        <f ca="1">IF(rin*an*K!H85&gt;RAND(),1,0)</f>
        <v>1</v>
      </c>
      <c r="H85" s="12">
        <f ca="1">IF(rin*an*K!I85&gt;RAND(),1,0)</f>
        <v>1</v>
      </c>
      <c r="I85" s="12">
        <f ca="1">IF(rin*an*K!J85&gt;RAND(),1,0)</f>
        <v>0</v>
      </c>
    </row>
    <row r="86" spans="1:9" ht="12.75">
      <c r="A86" s="12">
        <f>1+A85</f>
        <v>83</v>
      </c>
      <c r="B86" s="12">
        <f ca="1">IF(rin*an*K!C86&gt;RAND(),1,0)</f>
        <v>0</v>
      </c>
      <c r="C86" s="12">
        <f ca="1">IF(rin*an*K!D86&gt;RAND(),1,0)</f>
        <v>0</v>
      </c>
      <c r="D86" s="12">
        <f ca="1">IF(rin*an*K!E86&gt;RAND(),1,0)</f>
        <v>1</v>
      </c>
      <c r="E86" s="12">
        <f ca="1">IF(rin*an*K!F86&gt;RAND(),1,0)</f>
        <v>0</v>
      </c>
      <c r="F86" s="12">
        <f ca="1">IF(rin*an*K!G86&gt;RAND(),1,0)</f>
        <v>1</v>
      </c>
      <c r="G86" s="12">
        <f ca="1">IF(rin*an*K!H86&gt;RAND(),1,0)</f>
        <v>0</v>
      </c>
      <c r="H86" s="12">
        <f ca="1">IF(rin*an*K!I86&gt;RAND(),1,0)</f>
        <v>0</v>
      </c>
      <c r="I86" s="12">
        <f ca="1">IF(rin*an*K!J86&gt;RAND(),1,0)</f>
        <v>1</v>
      </c>
    </row>
    <row r="87" spans="1:9" ht="12.75">
      <c r="A87" s="12">
        <f>1+A86</f>
        <v>84</v>
      </c>
      <c r="B87" s="12">
        <f ca="1">IF(rin*an*K!C87&gt;RAND(),1,0)</f>
        <v>0</v>
      </c>
      <c r="C87" s="12">
        <f ca="1">IF(rin*an*K!D87&gt;RAND(),1,0)</f>
        <v>1</v>
      </c>
      <c r="D87" s="12">
        <f ca="1">IF(rin*an*K!E87&gt;RAND(),1,0)</f>
        <v>0</v>
      </c>
      <c r="E87" s="12">
        <f ca="1">IF(rin*an*K!F87&gt;RAND(),1,0)</f>
        <v>0</v>
      </c>
      <c r="F87" s="12">
        <f ca="1">IF(rin*an*K!G87&gt;RAND(),1,0)</f>
        <v>0</v>
      </c>
      <c r="G87" s="12">
        <f ca="1">IF(rin*an*K!H87&gt;RAND(),1,0)</f>
        <v>1</v>
      </c>
      <c r="H87" s="12">
        <f ca="1">IF(rin*an*K!I87&gt;RAND(),1,0)</f>
        <v>0</v>
      </c>
      <c r="I87" s="12">
        <f ca="1">IF(rin*an*K!J87&gt;RAND(),1,0)</f>
        <v>1</v>
      </c>
    </row>
    <row r="88" spans="1:9" ht="12.75">
      <c r="A88" s="12">
        <f>1+A87</f>
        <v>85</v>
      </c>
      <c r="B88" s="12">
        <f ca="1">IF(rin*an*K!C88&gt;RAND(),1,0)</f>
        <v>0</v>
      </c>
      <c r="C88" s="12">
        <f ca="1">IF(rin*an*K!D88&gt;RAND(),1,0)</f>
        <v>1</v>
      </c>
      <c r="D88" s="12">
        <f ca="1">IF(rin*an*K!E88&gt;RAND(),1,0)</f>
        <v>0</v>
      </c>
      <c r="E88" s="12">
        <f ca="1">IF(rin*an*K!F88&gt;RAND(),1,0)</f>
        <v>0</v>
      </c>
      <c r="F88" s="12">
        <f ca="1">IF(rin*an*K!G88&gt;RAND(),1,0)</f>
        <v>0</v>
      </c>
      <c r="G88" s="12">
        <f ca="1">IF(rin*an*K!H88&gt;RAND(),1,0)</f>
        <v>0</v>
      </c>
      <c r="H88" s="12">
        <f ca="1">IF(rin*an*K!I88&gt;RAND(),1,0)</f>
        <v>0</v>
      </c>
      <c r="I88" s="12">
        <f ca="1">IF(rin*an*K!J88&gt;RAND(),1,0)</f>
        <v>0</v>
      </c>
    </row>
    <row r="89" spans="1:9" ht="12.75">
      <c r="A89" s="12">
        <f>1+A88</f>
        <v>86</v>
      </c>
      <c r="B89" s="12">
        <f ca="1">IF(rin*an*K!C89&gt;RAND(),1,0)</f>
        <v>0</v>
      </c>
      <c r="C89" s="12">
        <f ca="1">IF(rin*an*K!D89&gt;RAND(),1,0)</f>
        <v>0</v>
      </c>
      <c r="D89" s="12">
        <f ca="1">IF(rin*an*K!E89&gt;RAND(),1,0)</f>
        <v>1</v>
      </c>
      <c r="E89" s="12">
        <f ca="1">IF(rin*an*K!F89&gt;RAND(),1,0)</f>
        <v>0</v>
      </c>
      <c r="F89" s="12">
        <f ca="1">IF(rin*an*K!G89&gt;RAND(),1,0)</f>
        <v>0</v>
      </c>
      <c r="G89" s="12">
        <f ca="1">IF(rin*an*K!H89&gt;RAND(),1,0)</f>
        <v>0</v>
      </c>
      <c r="H89" s="12">
        <f ca="1">IF(rin*an*K!I89&gt;RAND(),1,0)</f>
        <v>0</v>
      </c>
      <c r="I89" s="12">
        <f ca="1">IF(rin*an*K!J89&gt;RAND(),1,0)</f>
        <v>0</v>
      </c>
    </row>
    <row r="90" spans="1:9" ht="12.75">
      <c r="A90" s="12">
        <f>1+A89</f>
        <v>87</v>
      </c>
      <c r="B90" s="12">
        <f ca="1">IF(rin*an*K!C90&gt;RAND(),1,0)</f>
        <v>0</v>
      </c>
      <c r="C90" s="12">
        <f ca="1">IF(rin*an*K!D90&gt;RAND(),1,0)</f>
        <v>1</v>
      </c>
      <c r="D90" s="12">
        <f ca="1">IF(rin*an*K!E90&gt;RAND(),1,0)</f>
        <v>1</v>
      </c>
      <c r="E90" s="12">
        <f ca="1">IF(rin*an*K!F90&gt;RAND(),1,0)</f>
        <v>0</v>
      </c>
      <c r="F90" s="12">
        <f ca="1">IF(rin*an*K!G90&gt;RAND(),1,0)</f>
        <v>0</v>
      </c>
      <c r="G90" s="12">
        <f ca="1">IF(rin*an*K!H90&gt;RAND(),1,0)</f>
        <v>1</v>
      </c>
      <c r="H90" s="12">
        <f ca="1">IF(rin*an*K!I90&gt;RAND(),1,0)</f>
        <v>0</v>
      </c>
      <c r="I90" s="12">
        <f ca="1">IF(rin*an*K!J90&gt;RAND(),1,0)</f>
        <v>1</v>
      </c>
    </row>
    <row r="91" spans="1:9" ht="12.75">
      <c r="A91" s="12">
        <f>1+A90</f>
        <v>88</v>
      </c>
      <c r="B91" s="12">
        <f ca="1">IF(rin*an*K!C91&gt;RAND(),1,0)</f>
        <v>0</v>
      </c>
      <c r="C91" s="12">
        <f ca="1">IF(rin*an*K!D91&gt;RAND(),1,0)</f>
        <v>0</v>
      </c>
      <c r="D91" s="12">
        <f ca="1">IF(rin*an*K!E91&gt;RAND(),1,0)</f>
        <v>1</v>
      </c>
      <c r="E91" s="12">
        <f ca="1">IF(rin*an*K!F91&gt;RAND(),1,0)</f>
        <v>0</v>
      </c>
      <c r="F91" s="12">
        <f ca="1">IF(rin*an*K!G91&gt;RAND(),1,0)</f>
        <v>1</v>
      </c>
      <c r="G91" s="12">
        <f ca="1">IF(rin*an*K!H91&gt;RAND(),1,0)</f>
        <v>0</v>
      </c>
      <c r="H91" s="12">
        <f ca="1">IF(rin*an*K!I91&gt;RAND(),1,0)</f>
        <v>0</v>
      </c>
      <c r="I91" s="12">
        <f ca="1">IF(rin*an*K!J91&gt;RAND(),1,0)</f>
        <v>0</v>
      </c>
    </row>
    <row r="92" spans="1:9" ht="12.75">
      <c r="A92" s="12">
        <f>1+A91</f>
        <v>89</v>
      </c>
      <c r="B92" s="12">
        <f ca="1">IF(rin*an*K!C92&gt;RAND(),1,0)</f>
        <v>0</v>
      </c>
      <c r="C92" s="12">
        <f ca="1">IF(rin*an*K!D92&gt;RAND(),1,0)</f>
        <v>0</v>
      </c>
      <c r="D92" s="12">
        <f ca="1">IF(rin*an*K!E92&gt;RAND(),1,0)</f>
        <v>0</v>
      </c>
      <c r="E92" s="12">
        <f ca="1">IF(rin*an*K!F92&gt;RAND(),1,0)</f>
        <v>0</v>
      </c>
      <c r="F92" s="12">
        <f ca="1">IF(rin*an*K!G92&gt;RAND(),1,0)</f>
        <v>0</v>
      </c>
      <c r="G92" s="12">
        <f ca="1">IF(rin*an*K!H92&gt;RAND(),1,0)</f>
        <v>1</v>
      </c>
      <c r="H92" s="12">
        <f ca="1">IF(rin*an*K!I92&gt;RAND(),1,0)</f>
        <v>0</v>
      </c>
      <c r="I92" s="12">
        <f ca="1">IF(rin*an*K!J92&gt;RAND(),1,0)</f>
        <v>0</v>
      </c>
    </row>
    <row r="93" spans="1:9" ht="12.75">
      <c r="A93" s="12">
        <f>1+A92</f>
        <v>90</v>
      </c>
      <c r="B93" s="12">
        <f ca="1">IF(rin*an*K!C93&gt;RAND(),1,0)</f>
        <v>0</v>
      </c>
      <c r="C93" s="12">
        <f ca="1">IF(rin*an*K!D93&gt;RAND(),1,0)</f>
        <v>0</v>
      </c>
      <c r="D93" s="12">
        <f ca="1">IF(rin*an*K!E93&gt;RAND(),1,0)</f>
        <v>0</v>
      </c>
      <c r="E93" s="12">
        <f ca="1">IF(rin*an*K!F93&gt;RAND(),1,0)</f>
        <v>0</v>
      </c>
      <c r="F93" s="12">
        <f ca="1">IF(rin*an*K!G93&gt;RAND(),1,0)</f>
        <v>0</v>
      </c>
      <c r="G93" s="12">
        <f ca="1">IF(rin*an*K!H93&gt;RAND(),1,0)</f>
        <v>0</v>
      </c>
      <c r="H93" s="12">
        <f ca="1">IF(rin*an*K!I93&gt;RAND(),1,0)</f>
        <v>0</v>
      </c>
      <c r="I93" s="12">
        <f ca="1">IF(rin*an*K!J93&gt;RAND(),1,0)</f>
        <v>0</v>
      </c>
    </row>
    <row r="94" spans="1:9" ht="12.75">
      <c r="A94" s="12">
        <f>1+A93</f>
        <v>91</v>
      </c>
      <c r="B94" s="12">
        <f ca="1">IF(rin*an*K!C94&gt;RAND(),1,0)</f>
        <v>1</v>
      </c>
      <c r="C94" s="12">
        <f ca="1">IF(rin*an*K!D94&gt;RAND(),1,0)</f>
        <v>1</v>
      </c>
      <c r="D94" s="12">
        <f ca="1">IF(rin*an*K!E94&gt;RAND(),1,0)</f>
        <v>0</v>
      </c>
      <c r="E94" s="12">
        <f ca="1">IF(rin*an*K!F94&gt;RAND(),1,0)</f>
        <v>0</v>
      </c>
      <c r="F94" s="12">
        <f ca="1">IF(rin*an*K!G94&gt;RAND(),1,0)</f>
        <v>0</v>
      </c>
      <c r="G94" s="12">
        <f ca="1">IF(rin*an*K!H94&gt;RAND(),1,0)</f>
        <v>0</v>
      </c>
      <c r="H94" s="12">
        <f ca="1">IF(rin*an*K!I94&gt;RAND(),1,0)</f>
        <v>0</v>
      </c>
      <c r="I94" s="12">
        <f ca="1">IF(rin*an*K!J94&gt;RAND(),1,0)</f>
        <v>1</v>
      </c>
    </row>
    <row r="95" spans="1:9" ht="12.75">
      <c r="A95" s="12">
        <f>1+A94</f>
        <v>92</v>
      </c>
      <c r="B95" s="12">
        <f ca="1">IF(rin*an*K!C95&gt;RAND(),1,0)</f>
        <v>0</v>
      </c>
      <c r="C95" s="12">
        <f ca="1">IF(rin*an*K!D95&gt;RAND(),1,0)</f>
        <v>0</v>
      </c>
      <c r="D95" s="12">
        <f ca="1">IF(rin*an*K!E95&gt;RAND(),1,0)</f>
        <v>1</v>
      </c>
      <c r="E95" s="12">
        <f ca="1">IF(rin*an*K!F95&gt;RAND(),1,0)</f>
        <v>1</v>
      </c>
      <c r="F95" s="12">
        <f ca="1">IF(rin*an*K!G95&gt;RAND(),1,0)</f>
        <v>0</v>
      </c>
      <c r="G95" s="12">
        <f ca="1">IF(rin*an*K!H95&gt;RAND(),1,0)</f>
        <v>0</v>
      </c>
      <c r="H95" s="12">
        <f ca="1">IF(rin*an*K!I95&gt;RAND(),1,0)</f>
        <v>0</v>
      </c>
      <c r="I95" s="12">
        <f ca="1">IF(rin*an*K!J95&gt;RAND(),1,0)</f>
        <v>0</v>
      </c>
    </row>
    <row r="96" spans="1:9" ht="12.75">
      <c r="A96" s="12">
        <f>1+A95</f>
        <v>93</v>
      </c>
      <c r="B96" s="12">
        <f ca="1">IF(rin*an*K!C96&gt;RAND(),1,0)</f>
        <v>0</v>
      </c>
      <c r="C96" s="12">
        <f ca="1">IF(rin*an*K!D96&gt;RAND(),1,0)</f>
        <v>0</v>
      </c>
      <c r="D96" s="12">
        <f ca="1">IF(rin*an*K!E96&gt;RAND(),1,0)</f>
        <v>0</v>
      </c>
      <c r="E96" s="12">
        <f ca="1">IF(rin*an*K!F96&gt;RAND(),1,0)</f>
        <v>0</v>
      </c>
      <c r="F96" s="12">
        <f ca="1">IF(rin*an*K!G96&gt;RAND(),1,0)</f>
        <v>1</v>
      </c>
      <c r="G96" s="12">
        <f ca="1">IF(rin*an*K!H96&gt;RAND(),1,0)</f>
        <v>1</v>
      </c>
      <c r="H96" s="12">
        <f ca="1">IF(rin*an*K!I96&gt;RAND(),1,0)</f>
        <v>0</v>
      </c>
      <c r="I96" s="12">
        <f ca="1">IF(rin*an*K!J96&gt;RAND(),1,0)</f>
        <v>0</v>
      </c>
    </row>
    <row r="97" spans="1:9" ht="12.75">
      <c r="A97" s="12">
        <f>1+A96</f>
        <v>94</v>
      </c>
      <c r="B97" s="12">
        <f ca="1">IF(rin*an*K!C97&gt;RAND(),1,0)</f>
        <v>0</v>
      </c>
      <c r="C97" s="12">
        <f ca="1">IF(rin*an*K!D97&gt;RAND(),1,0)</f>
        <v>1</v>
      </c>
      <c r="D97" s="12">
        <f ca="1">IF(rin*an*K!E97&gt;RAND(),1,0)</f>
        <v>1</v>
      </c>
      <c r="E97" s="12">
        <f ca="1">IF(rin*an*K!F97&gt;RAND(),1,0)</f>
        <v>0</v>
      </c>
      <c r="F97" s="12">
        <f ca="1">IF(rin*an*K!G97&gt;RAND(),1,0)</f>
        <v>0</v>
      </c>
      <c r="G97" s="12">
        <f ca="1">IF(rin*an*K!H97&gt;RAND(),1,0)</f>
        <v>1</v>
      </c>
      <c r="H97" s="12">
        <f ca="1">IF(rin*an*K!I97&gt;RAND(),1,0)</f>
        <v>0</v>
      </c>
      <c r="I97" s="12">
        <f ca="1">IF(rin*an*K!J97&gt;RAND(),1,0)</f>
        <v>0</v>
      </c>
    </row>
    <row r="98" spans="1:9" ht="12.75">
      <c r="A98" s="12">
        <f>1+A97</f>
        <v>95</v>
      </c>
      <c r="B98" s="12">
        <f ca="1">IF(rin*an*K!C98&gt;RAND(),1,0)</f>
        <v>1</v>
      </c>
      <c r="C98" s="12">
        <f ca="1">IF(rin*an*K!D98&gt;RAND(),1,0)</f>
        <v>1</v>
      </c>
      <c r="D98" s="12">
        <f ca="1">IF(rin*an*K!E98&gt;RAND(),1,0)</f>
        <v>1</v>
      </c>
      <c r="E98" s="12">
        <f ca="1">IF(rin*an*K!F98&gt;RAND(),1,0)</f>
        <v>0</v>
      </c>
      <c r="F98" s="12">
        <f ca="1">IF(rin*an*K!G98&gt;RAND(),1,0)</f>
        <v>0</v>
      </c>
      <c r="G98" s="12">
        <f ca="1">IF(rin*an*K!H98&gt;RAND(),1,0)</f>
        <v>1</v>
      </c>
      <c r="H98" s="12">
        <f ca="1">IF(rin*an*K!I98&gt;RAND(),1,0)</f>
        <v>0</v>
      </c>
      <c r="I98" s="12">
        <f ca="1">IF(rin*an*K!J98&gt;RAND(),1,0)</f>
        <v>0</v>
      </c>
    </row>
    <row r="99" spans="1:9" ht="12.75">
      <c r="A99" s="12">
        <f>1+A98</f>
        <v>96</v>
      </c>
      <c r="B99" s="12">
        <f ca="1">IF(rin*an*K!C99&gt;RAND(),1,0)</f>
        <v>0</v>
      </c>
      <c r="C99" s="12">
        <f ca="1">IF(rin*an*K!D99&gt;RAND(),1,0)</f>
        <v>1</v>
      </c>
      <c r="D99" s="12">
        <f ca="1">IF(rin*an*K!E99&gt;RAND(),1,0)</f>
        <v>1</v>
      </c>
      <c r="E99" s="12">
        <f ca="1">IF(rin*an*K!F99&gt;RAND(),1,0)</f>
        <v>0</v>
      </c>
      <c r="F99" s="12">
        <f ca="1">IF(rin*an*K!G99&gt;RAND(),1,0)</f>
        <v>0</v>
      </c>
      <c r="G99" s="12">
        <f ca="1">IF(rin*an*K!H99&gt;RAND(),1,0)</f>
        <v>0</v>
      </c>
      <c r="H99" s="12">
        <f ca="1">IF(rin*an*K!I99&gt;RAND(),1,0)</f>
        <v>0</v>
      </c>
      <c r="I99" s="12">
        <f ca="1">IF(rin*an*K!J99&gt;RAND(),1,0)</f>
        <v>0</v>
      </c>
    </row>
    <row r="100" spans="1:9" ht="12.75">
      <c r="A100" s="12">
        <f>1+A99</f>
        <v>97</v>
      </c>
      <c r="B100" s="12">
        <f ca="1">IF(rin*an*K!C100&gt;RAND(),1,0)</f>
        <v>0</v>
      </c>
      <c r="C100" s="12">
        <f ca="1">IF(rin*an*K!D100&gt;RAND(),1,0)</f>
        <v>1</v>
      </c>
      <c r="D100" s="12">
        <f ca="1">IF(rin*an*K!E100&gt;RAND(),1,0)</f>
        <v>0</v>
      </c>
      <c r="E100" s="12">
        <f ca="1">IF(rin*an*K!F100&gt;RAND(),1,0)</f>
        <v>1</v>
      </c>
      <c r="F100" s="12">
        <f ca="1">IF(rin*an*K!G100&gt;RAND(),1,0)</f>
        <v>0</v>
      </c>
      <c r="G100" s="12">
        <f ca="1">IF(rin*an*K!H100&gt;RAND(),1,0)</f>
        <v>0</v>
      </c>
      <c r="H100" s="12">
        <f ca="1">IF(rin*an*K!I100&gt;RAND(),1,0)</f>
        <v>0</v>
      </c>
      <c r="I100" s="12">
        <f ca="1">IF(rin*an*K!J100&gt;RAND(),1,0)</f>
        <v>1</v>
      </c>
    </row>
    <row r="101" spans="1:9" ht="12.75">
      <c r="A101" s="12">
        <f>1+A100</f>
        <v>98</v>
      </c>
      <c r="B101" s="12">
        <f ca="1">IF(rin*an*K!C101&gt;RAND(),1,0)</f>
        <v>0</v>
      </c>
      <c r="C101" s="12">
        <f ca="1">IF(rin*an*K!D101&gt;RAND(),1,0)</f>
        <v>1</v>
      </c>
      <c r="D101" s="12">
        <f ca="1">IF(rin*an*K!E101&gt;RAND(),1,0)</f>
        <v>1</v>
      </c>
      <c r="E101" s="12">
        <f ca="1">IF(rin*an*K!F101&gt;RAND(),1,0)</f>
        <v>0</v>
      </c>
      <c r="F101" s="12">
        <f ca="1">IF(rin*an*K!G101&gt;RAND(),1,0)</f>
        <v>1</v>
      </c>
      <c r="G101" s="12">
        <f ca="1">IF(rin*an*K!H101&gt;RAND(),1,0)</f>
        <v>0</v>
      </c>
      <c r="H101" s="12">
        <f ca="1">IF(rin*an*K!I101&gt;RAND(),1,0)</f>
        <v>0</v>
      </c>
      <c r="I101" s="12">
        <f ca="1">IF(rin*an*K!J101&gt;RAND(),1,0)</f>
        <v>0</v>
      </c>
    </row>
    <row r="102" spans="1:9" ht="12.75">
      <c r="A102" s="12">
        <f>1+A101</f>
        <v>99</v>
      </c>
      <c r="B102" s="12">
        <f ca="1">IF(rin*an*K!C102&gt;RAND(),1,0)</f>
        <v>0</v>
      </c>
      <c r="C102" s="12">
        <f ca="1">IF(rin*an*K!D102&gt;RAND(),1,0)</f>
        <v>1</v>
      </c>
      <c r="D102" s="12">
        <f ca="1">IF(rin*an*K!E102&gt;RAND(),1,0)</f>
        <v>0</v>
      </c>
      <c r="E102" s="12">
        <f ca="1">IF(rin*an*K!F102&gt;RAND(),1,0)</f>
        <v>0</v>
      </c>
      <c r="F102" s="12">
        <f ca="1">IF(rin*an*K!G102&gt;RAND(),1,0)</f>
        <v>0</v>
      </c>
      <c r="G102" s="12">
        <f ca="1">IF(rin*an*K!H102&gt;RAND(),1,0)</f>
        <v>0</v>
      </c>
      <c r="H102" s="12">
        <f ca="1">IF(rin*an*K!I102&gt;RAND(),1,0)</f>
        <v>0</v>
      </c>
      <c r="I102" s="12">
        <f ca="1">IF(rin*an*K!J102&gt;RAND(),1,0)</f>
        <v>0</v>
      </c>
    </row>
    <row r="103" spans="1:9" ht="12.75">
      <c r="A103">
        <v>100</v>
      </c>
      <c r="B103" s="12">
        <f ca="1">IF(rin*an*K!C103&gt;RAND(),1,0)</f>
        <v>0</v>
      </c>
      <c r="C103" s="12">
        <f ca="1">IF(rin*an*K!D103&gt;RAND(),1,0)</f>
        <v>1</v>
      </c>
      <c r="D103" s="12">
        <f ca="1">IF(rin*an*K!E103&gt;RAND(),1,0)</f>
        <v>0</v>
      </c>
      <c r="E103" s="12">
        <f ca="1">IF(rin*an*K!F103&gt;RAND(),1,0)</f>
        <v>0</v>
      </c>
      <c r="F103" s="12">
        <f ca="1">IF(rin*an*K!G103&gt;RAND(),1,0)</f>
        <v>0</v>
      </c>
      <c r="G103" s="12">
        <f ca="1">IF(rin*an*K!H103&gt;RAND(),1,0)</f>
        <v>1</v>
      </c>
      <c r="H103" s="12">
        <f ca="1">IF(rin*an*K!I103&gt;RAND(),1,0)</f>
        <v>0</v>
      </c>
      <c r="I103" s="12">
        <f ca="1">IF(rin*an*K!J103&gt;RAND(),1,0)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43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5">
        <f ca="1">IF(rim*am*K!C3&gt;RAND(),1,0)</f>
        <v>0</v>
      </c>
      <c r="C3" s="15">
        <f ca="1">IF(rim*am*K!D3&gt;RAND(),1,0)</f>
        <v>1</v>
      </c>
      <c r="D3" s="15">
        <f ca="1">IF(rim*am*K!E3&gt;RAND(),1,0)</f>
        <v>0</v>
      </c>
      <c r="E3" s="15">
        <f ca="1">IF(rim*am*K!F3&gt;RAND(),1,0)</f>
        <v>0</v>
      </c>
      <c r="F3" s="15">
        <f ca="1">IF(rim*am*K!G3&gt;RAND(),1,0)</f>
        <v>0</v>
      </c>
      <c r="G3" s="15">
        <f ca="1">IF(rim*am*K!H3&gt;RAND(),1,0)</f>
        <v>0</v>
      </c>
      <c r="H3" s="15">
        <f ca="1">IF(rim*am*K!I3&gt;RAND(),1,0)</f>
        <v>0</v>
      </c>
      <c r="I3" s="15">
        <f ca="1">IF(rim*am*K!J3&gt;RAND(),1,0)</f>
        <v>0</v>
      </c>
    </row>
    <row r="4" spans="1:9" ht="12.75">
      <c r="A4" s="12">
        <f>1+A3</f>
        <v>1</v>
      </c>
      <c r="B4" s="15">
        <f ca="1">IF(rim*am*K!C4&gt;RAND(),1,0)</f>
        <v>0</v>
      </c>
      <c r="C4" s="15">
        <f ca="1">IF(rim*am*K!D4&gt;RAND(),1,0)</f>
        <v>0</v>
      </c>
      <c r="D4" s="15">
        <f ca="1">IF(rim*am*K!E4&gt;RAND(),1,0)</f>
        <v>0</v>
      </c>
      <c r="E4" s="15">
        <f ca="1">IF(rim*am*K!F4&gt;RAND(),1,0)</f>
        <v>0</v>
      </c>
      <c r="F4" s="15">
        <f ca="1">IF(rim*am*K!G4&gt;RAND(),1,0)</f>
        <v>0</v>
      </c>
      <c r="G4" s="15">
        <f ca="1">IF(rim*am*K!H4&gt;RAND(),1,0)</f>
        <v>0</v>
      </c>
      <c r="H4" s="15">
        <f ca="1">IF(rim*am*K!I4&gt;RAND(),1,0)</f>
        <v>0</v>
      </c>
      <c r="I4" s="15">
        <f ca="1">IF(rim*am*K!J4&gt;RAND(),1,0)</f>
        <v>0</v>
      </c>
    </row>
    <row r="5" spans="1:9" ht="12.75">
      <c r="A5" s="12">
        <f>1+A4</f>
        <v>2</v>
      </c>
      <c r="B5" s="15">
        <f ca="1">IF(rim*am*K!C5&gt;RAND(),1,0)</f>
        <v>0</v>
      </c>
      <c r="C5" s="15">
        <f ca="1">IF(rim*am*K!D5&gt;RAND(),1,0)</f>
        <v>0</v>
      </c>
      <c r="D5" s="15">
        <f ca="1">IF(rim*am*K!E5&gt;RAND(),1,0)</f>
        <v>0</v>
      </c>
      <c r="E5" s="15">
        <f ca="1">IF(rim*am*K!F5&gt;RAND(),1,0)</f>
        <v>0</v>
      </c>
      <c r="F5" s="15">
        <f ca="1">IF(rim*am*K!G5&gt;RAND(),1,0)</f>
        <v>0</v>
      </c>
      <c r="G5" s="15">
        <f ca="1">IF(rim*am*K!H5&gt;RAND(),1,0)</f>
        <v>0</v>
      </c>
      <c r="H5" s="15">
        <f ca="1">IF(rim*am*K!I5&gt;RAND(),1,0)</f>
        <v>0</v>
      </c>
      <c r="I5" s="15">
        <f ca="1">IF(rim*am*K!J5&gt;RAND(),1,0)</f>
        <v>0</v>
      </c>
    </row>
    <row r="6" spans="1:9" ht="12.75">
      <c r="A6" s="12">
        <f>1+A5</f>
        <v>3</v>
      </c>
      <c r="B6" s="15">
        <f ca="1">IF(rim*am*K!C6&gt;RAND(),1,0)</f>
        <v>0</v>
      </c>
      <c r="C6" s="15">
        <f ca="1">IF(rim*am*K!D6&gt;RAND(),1,0)</f>
        <v>0</v>
      </c>
      <c r="D6" s="15">
        <f ca="1">IF(rim*am*K!E6&gt;RAND(),1,0)</f>
        <v>0</v>
      </c>
      <c r="E6" s="15">
        <f ca="1">IF(rim*am*K!F6&gt;RAND(),1,0)</f>
        <v>0</v>
      </c>
      <c r="F6" s="15">
        <f ca="1">IF(rim*am*K!G6&gt;RAND(),1,0)</f>
        <v>0</v>
      </c>
      <c r="G6" s="15">
        <f ca="1">IF(rim*am*K!H6&gt;RAND(),1,0)</f>
        <v>0</v>
      </c>
      <c r="H6" s="15">
        <f ca="1">IF(rim*am*K!I6&gt;RAND(),1,0)</f>
        <v>0</v>
      </c>
      <c r="I6" s="15">
        <f ca="1">IF(rim*am*K!J6&gt;RAND(),1,0)</f>
        <v>0</v>
      </c>
    </row>
    <row r="7" spans="1:9" ht="12.75">
      <c r="A7" s="12">
        <f>1+A6</f>
        <v>4</v>
      </c>
      <c r="B7" s="15">
        <f ca="1">IF(rim*am*K!C7&gt;RAND(),1,0)</f>
        <v>0</v>
      </c>
      <c r="C7" s="15">
        <f ca="1">IF(rim*am*K!D7&gt;RAND(),1,0)</f>
        <v>0</v>
      </c>
      <c r="D7" s="15">
        <f ca="1">IF(rim*am*K!E7&gt;RAND(),1,0)</f>
        <v>0</v>
      </c>
      <c r="E7" s="15">
        <f ca="1">IF(rim*am*K!F7&gt;RAND(),1,0)</f>
        <v>0</v>
      </c>
      <c r="F7" s="15">
        <f ca="1">IF(rim*am*K!G7&gt;RAND(),1,0)</f>
        <v>0</v>
      </c>
      <c r="G7" s="15">
        <f ca="1">IF(rim*am*K!H7&gt;RAND(),1,0)</f>
        <v>0</v>
      </c>
      <c r="H7" s="15">
        <f ca="1">IF(rim*am*K!I7&gt;RAND(),1,0)</f>
        <v>0</v>
      </c>
      <c r="I7" s="15">
        <f ca="1">IF(rim*am*K!J7&gt;RAND(),1,0)</f>
        <v>0</v>
      </c>
    </row>
    <row r="8" spans="1:9" ht="12.75">
      <c r="A8" s="12">
        <f>1+A7</f>
        <v>5</v>
      </c>
      <c r="B8" s="15">
        <f ca="1">IF(rim*am*K!C8&gt;RAND(),1,0)</f>
        <v>1</v>
      </c>
      <c r="C8" s="15">
        <f ca="1">IF(rim*am*K!D8&gt;RAND(),1,0)</f>
        <v>0</v>
      </c>
      <c r="D8" s="15">
        <f ca="1">IF(rim*am*K!E8&gt;RAND(),1,0)</f>
        <v>0</v>
      </c>
      <c r="E8" s="15">
        <f ca="1">IF(rim*am*K!F8&gt;RAND(),1,0)</f>
        <v>0</v>
      </c>
      <c r="F8" s="15">
        <f ca="1">IF(rim*am*K!G8&gt;RAND(),1,0)</f>
        <v>0</v>
      </c>
      <c r="G8" s="15">
        <f ca="1">IF(rim*am*K!H8&gt;RAND(),1,0)</f>
        <v>0</v>
      </c>
      <c r="H8" s="15">
        <f ca="1">IF(rim*am*K!I8&gt;RAND(),1,0)</f>
        <v>0</v>
      </c>
      <c r="I8" s="15">
        <f ca="1">IF(rim*am*K!J8&gt;RAND(),1,0)</f>
        <v>0</v>
      </c>
    </row>
    <row r="9" spans="1:9" ht="12.75">
      <c r="A9" s="12">
        <f>1+A8</f>
        <v>6</v>
      </c>
      <c r="B9" s="15">
        <f ca="1">IF(rim*am*K!C9&gt;RAND(),1,0)</f>
        <v>0</v>
      </c>
      <c r="C9" s="15">
        <f ca="1">IF(rim*am*K!D9&gt;RAND(),1,0)</f>
        <v>0</v>
      </c>
      <c r="D9" s="15">
        <f ca="1">IF(rim*am*K!E9&gt;RAND(),1,0)</f>
        <v>0</v>
      </c>
      <c r="E9" s="15">
        <f ca="1">IF(rim*am*K!F9&gt;RAND(),1,0)</f>
        <v>0</v>
      </c>
      <c r="F9" s="15">
        <f ca="1">IF(rim*am*K!G9&gt;RAND(),1,0)</f>
        <v>0</v>
      </c>
      <c r="G9" s="15">
        <f ca="1">IF(rim*am*K!H9&gt;RAND(),1,0)</f>
        <v>0</v>
      </c>
      <c r="H9" s="15">
        <f ca="1">IF(rim*am*K!I9&gt;RAND(),1,0)</f>
        <v>0</v>
      </c>
      <c r="I9" s="15">
        <f ca="1">IF(rim*am*K!J9&gt;RAND(),1,0)</f>
        <v>0</v>
      </c>
    </row>
    <row r="10" spans="1:9" ht="12.75">
      <c r="A10" s="12">
        <f>1+A9</f>
        <v>7</v>
      </c>
      <c r="B10" s="15">
        <f ca="1">IF(rim*am*K!C10&gt;RAND(),1,0)</f>
        <v>0</v>
      </c>
      <c r="C10" s="15">
        <f ca="1">IF(rim*am*K!D10&gt;RAND(),1,0)</f>
        <v>0</v>
      </c>
      <c r="D10" s="15">
        <f ca="1">IF(rim*am*K!E10&gt;RAND(),1,0)</f>
        <v>0</v>
      </c>
      <c r="E10" s="15">
        <f ca="1">IF(rim*am*K!F10&gt;RAND(),1,0)</f>
        <v>0</v>
      </c>
      <c r="F10" s="15">
        <f ca="1">IF(rim*am*K!G10&gt;RAND(),1,0)</f>
        <v>0</v>
      </c>
      <c r="G10" s="15">
        <f ca="1">IF(rim*am*K!H10&gt;RAND(),1,0)</f>
        <v>1</v>
      </c>
      <c r="H10" s="15">
        <f ca="1">IF(rim*am*K!I10&gt;RAND(),1,0)</f>
        <v>1</v>
      </c>
      <c r="I10" s="15">
        <f ca="1">IF(rim*am*K!J10&gt;RAND(),1,0)</f>
        <v>1</v>
      </c>
    </row>
    <row r="11" spans="1:9" ht="12.75">
      <c r="A11" s="12">
        <f>1+A10</f>
        <v>8</v>
      </c>
      <c r="B11" s="15">
        <f ca="1">IF(rim*am*K!C11&gt;RAND(),1,0)</f>
        <v>0</v>
      </c>
      <c r="C11" s="15">
        <f ca="1">IF(rim*am*K!D11&gt;RAND(),1,0)</f>
        <v>0</v>
      </c>
      <c r="D11" s="15">
        <f ca="1">IF(rim*am*K!E11&gt;RAND(),1,0)</f>
        <v>0</v>
      </c>
      <c r="E11" s="15">
        <f ca="1">IF(rim*am*K!F11&gt;RAND(),1,0)</f>
        <v>0</v>
      </c>
      <c r="F11" s="15">
        <f ca="1">IF(rim*am*K!G11&gt;RAND(),1,0)</f>
        <v>0</v>
      </c>
      <c r="G11" s="15">
        <f ca="1">IF(rim*am*K!H11&gt;RAND(),1,0)</f>
        <v>0</v>
      </c>
      <c r="H11" s="15">
        <f ca="1">IF(rim*am*K!I11&gt;RAND(),1,0)</f>
        <v>0</v>
      </c>
      <c r="I11" s="15">
        <f ca="1">IF(rim*am*K!J11&gt;RAND(),1,0)</f>
        <v>0</v>
      </c>
    </row>
    <row r="12" spans="1:9" ht="12.75">
      <c r="A12" s="12">
        <f>1+A11</f>
        <v>9</v>
      </c>
      <c r="B12" s="15">
        <f ca="1">IF(rim*am*K!C12&gt;RAND(),1,0)</f>
        <v>0</v>
      </c>
      <c r="C12" s="15">
        <f ca="1">IF(rim*am*K!D12&gt;RAND(),1,0)</f>
        <v>0</v>
      </c>
      <c r="D12" s="15">
        <f ca="1">IF(rim*am*K!E12&gt;RAND(),1,0)</f>
        <v>0</v>
      </c>
      <c r="E12" s="15">
        <f ca="1">IF(rim*am*K!F12&gt;RAND(),1,0)</f>
        <v>0</v>
      </c>
      <c r="F12" s="15">
        <f ca="1">IF(rim*am*K!G12&gt;RAND(),1,0)</f>
        <v>0</v>
      </c>
      <c r="G12" s="15">
        <f ca="1">IF(rim*am*K!H12&gt;RAND(),1,0)</f>
        <v>0</v>
      </c>
      <c r="H12" s="15">
        <f ca="1">IF(rim*am*K!I12&gt;RAND(),1,0)</f>
        <v>0</v>
      </c>
      <c r="I12" s="15">
        <f ca="1">IF(rim*am*K!J12&gt;RAND(),1,0)</f>
        <v>0</v>
      </c>
    </row>
    <row r="13" spans="1:9" ht="12.75">
      <c r="A13" s="12">
        <f>1+A12</f>
        <v>10</v>
      </c>
      <c r="B13" s="15">
        <f ca="1">IF(rim*am*K!C13&gt;RAND(),1,0)</f>
        <v>0</v>
      </c>
      <c r="C13" s="15">
        <f ca="1">IF(rim*am*K!D13&gt;RAND(),1,0)</f>
        <v>0</v>
      </c>
      <c r="D13" s="15">
        <f ca="1">IF(rim*am*K!E13&gt;RAND(),1,0)</f>
        <v>0</v>
      </c>
      <c r="E13" s="15">
        <f ca="1">IF(rim*am*K!F13&gt;RAND(),1,0)</f>
        <v>0</v>
      </c>
      <c r="F13" s="15">
        <f ca="1">IF(rim*am*K!G13&gt;RAND(),1,0)</f>
        <v>0</v>
      </c>
      <c r="G13" s="15">
        <f ca="1">IF(rim*am*K!H13&gt;RAND(),1,0)</f>
        <v>0</v>
      </c>
      <c r="H13" s="15">
        <f ca="1">IF(rim*am*K!I13&gt;RAND(),1,0)</f>
        <v>0</v>
      </c>
      <c r="I13" s="15">
        <f ca="1">IF(rim*am*K!J13&gt;RAND(),1,0)</f>
        <v>0</v>
      </c>
    </row>
    <row r="14" spans="1:9" ht="12.75">
      <c r="A14" s="12">
        <f>1+A13</f>
        <v>11</v>
      </c>
      <c r="B14" s="15">
        <f ca="1">IF(rim*am*K!C14&gt;RAND(),1,0)</f>
        <v>0</v>
      </c>
      <c r="C14" s="15">
        <f ca="1">IF(rim*am*K!D14&gt;RAND(),1,0)</f>
        <v>0</v>
      </c>
      <c r="D14" s="15">
        <f ca="1">IF(rim*am*K!E14&gt;RAND(),1,0)</f>
        <v>0</v>
      </c>
      <c r="E14" s="15">
        <f ca="1">IF(rim*am*K!F14&gt;RAND(),1,0)</f>
        <v>0</v>
      </c>
      <c r="F14" s="15">
        <f ca="1">IF(rim*am*K!G14&gt;RAND(),1,0)</f>
        <v>0</v>
      </c>
      <c r="G14" s="15">
        <f ca="1">IF(rim*am*K!H14&gt;RAND(),1,0)</f>
        <v>0</v>
      </c>
      <c r="H14" s="15">
        <f ca="1">IF(rim*am*K!I14&gt;RAND(),1,0)</f>
        <v>0</v>
      </c>
      <c r="I14" s="15">
        <f ca="1">IF(rim*am*K!J14&gt;RAND(),1,0)</f>
        <v>0</v>
      </c>
    </row>
    <row r="15" spans="1:9" ht="12.75">
      <c r="A15" s="12">
        <f>1+A14</f>
        <v>12</v>
      </c>
      <c r="B15" s="15">
        <f ca="1">IF(rim*am*K!C15&gt;RAND(),1,0)</f>
        <v>0</v>
      </c>
      <c r="C15" s="15">
        <f ca="1">IF(rim*am*K!D15&gt;RAND(),1,0)</f>
        <v>1</v>
      </c>
      <c r="D15" s="15">
        <f ca="1">IF(rim*am*K!E15&gt;RAND(),1,0)</f>
        <v>0</v>
      </c>
      <c r="E15" s="15">
        <f ca="1">IF(rim*am*K!F15&gt;RAND(),1,0)</f>
        <v>0</v>
      </c>
      <c r="F15" s="15">
        <f ca="1">IF(rim*am*K!G15&gt;RAND(),1,0)</f>
        <v>0</v>
      </c>
      <c r="G15" s="15">
        <f ca="1">IF(rim*am*K!H15&gt;RAND(),1,0)</f>
        <v>0</v>
      </c>
      <c r="H15" s="15">
        <f ca="1">IF(rim*am*K!I15&gt;RAND(),1,0)</f>
        <v>0</v>
      </c>
      <c r="I15" s="15">
        <f ca="1">IF(rim*am*K!J15&gt;RAND(),1,0)</f>
        <v>0</v>
      </c>
    </row>
    <row r="16" spans="1:9" ht="12.75">
      <c r="A16" s="12">
        <f>1+A15</f>
        <v>13</v>
      </c>
      <c r="B16" s="15">
        <f ca="1">IF(rim*am*K!C16&gt;RAND(),1,0)</f>
        <v>0</v>
      </c>
      <c r="C16" s="15">
        <f ca="1">IF(rim*am*K!D16&gt;RAND(),1,0)</f>
        <v>1</v>
      </c>
      <c r="D16" s="15">
        <f ca="1">IF(rim*am*K!E16&gt;RAND(),1,0)</f>
        <v>0</v>
      </c>
      <c r="E16" s="15">
        <f ca="1">IF(rim*am*K!F16&gt;RAND(),1,0)</f>
        <v>0</v>
      </c>
      <c r="F16" s="15">
        <f ca="1">IF(rim*am*K!G16&gt;RAND(),1,0)</f>
        <v>0</v>
      </c>
      <c r="G16" s="15">
        <f ca="1">IF(rim*am*K!H16&gt;RAND(),1,0)</f>
        <v>0</v>
      </c>
      <c r="H16" s="15">
        <f ca="1">IF(rim*am*K!I16&gt;RAND(),1,0)</f>
        <v>0</v>
      </c>
      <c r="I16" s="15">
        <f ca="1">IF(rim*am*K!J16&gt;RAND(),1,0)</f>
        <v>0</v>
      </c>
    </row>
    <row r="17" spans="1:9" ht="12.75">
      <c r="A17" s="12">
        <f>1+A16</f>
        <v>14</v>
      </c>
      <c r="B17" s="15">
        <f ca="1">IF(rim*am*K!C17&gt;RAND(),1,0)</f>
        <v>0</v>
      </c>
      <c r="C17" s="15">
        <f ca="1">IF(rim*am*K!D17&gt;RAND(),1,0)</f>
        <v>0</v>
      </c>
      <c r="D17" s="15">
        <f ca="1">IF(rim*am*K!E17&gt;RAND(),1,0)</f>
        <v>0</v>
      </c>
      <c r="E17" s="15">
        <f ca="1">IF(rim*am*K!F17&gt;RAND(),1,0)</f>
        <v>0</v>
      </c>
      <c r="F17" s="15">
        <f ca="1">IF(rim*am*K!G17&gt;RAND(),1,0)</f>
        <v>0</v>
      </c>
      <c r="G17" s="15">
        <f ca="1">IF(rim*am*K!H17&gt;RAND(),1,0)</f>
        <v>0</v>
      </c>
      <c r="H17" s="15">
        <f ca="1">IF(rim*am*K!I17&gt;RAND(),1,0)</f>
        <v>0</v>
      </c>
      <c r="I17" s="15">
        <f ca="1">IF(rim*am*K!J17&gt;RAND(),1,0)</f>
        <v>0</v>
      </c>
    </row>
    <row r="18" spans="1:9" ht="12.75">
      <c r="A18" s="12">
        <f>1+A17</f>
        <v>15</v>
      </c>
      <c r="B18" s="15">
        <f ca="1">IF(rim*am*K!C18&gt;RAND(),1,0)</f>
        <v>0</v>
      </c>
      <c r="C18" s="15">
        <f ca="1">IF(rim*am*K!D18&gt;RAND(),1,0)</f>
        <v>0</v>
      </c>
      <c r="D18" s="15">
        <f ca="1">IF(rim*am*K!E18&gt;RAND(),1,0)</f>
        <v>0</v>
      </c>
      <c r="E18" s="15">
        <f ca="1">IF(rim*am*K!F18&gt;RAND(),1,0)</f>
        <v>0</v>
      </c>
      <c r="F18" s="15">
        <f ca="1">IF(rim*am*K!G18&gt;RAND(),1,0)</f>
        <v>0</v>
      </c>
      <c r="G18" s="15">
        <f ca="1">IF(rim*am*K!H18&gt;RAND(),1,0)</f>
        <v>0</v>
      </c>
      <c r="H18" s="15">
        <f ca="1">IF(rim*am*K!I18&gt;RAND(),1,0)</f>
        <v>0</v>
      </c>
      <c r="I18" s="15">
        <f ca="1">IF(rim*am*K!J18&gt;RAND(),1,0)</f>
        <v>0</v>
      </c>
    </row>
    <row r="19" spans="1:9" ht="12.75">
      <c r="A19" s="12">
        <f>1+A18</f>
        <v>16</v>
      </c>
      <c r="B19" s="15">
        <f ca="1">IF(rim*am*K!C19&gt;RAND(),1,0)</f>
        <v>0</v>
      </c>
      <c r="C19" s="15">
        <f ca="1">IF(rim*am*K!D19&gt;RAND(),1,0)</f>
        <v>0</v>
      </c>
      <c r="D19" s="15">
        <f ca="1">IF(rim*am*K!E19&gt;RAND(),1,0)</f>
        <v>0</v>
      </c>
      <c r="E19" s="15">
        <f ca="1">IF(rim*am*K!F19&gt;RAND(),1,0)</f>
        <v>0</v>
      </c>
      <c r="F19" s="15">
        <f ca="1">IF(rim*am*K!G19&gt;RAND(),1,0)</f>
        <v>0</v>
      </c>
      <c r="G19" s="15">
        <f ca="1">IF(rim*am*K!H19&gt;RAND(),1,0)</f>
        <v>0</v>
      </c>
      <c r="H19" s="15">
        <f ca="1">IF(rim*am*K!I19&gt;RAND(),1,0)</f>
        <v>0</v>
      </c>
      <c r="I19" s="15">
        <f ca="1">IF(rim*am*K!J19&gt;RAND(),1,0)</f>
        <v>0</v>
      </c>
    </row>
    <row r="20" spans="1:9" ht="12.75">
      <c r="A20" s="12">
        <f>1+A19</f>
        <v>17</v>
      </c>
      <c r="B20" s="15">
        <f ca="1">IF(rim*am*K!C20&gt;RAND(),1,0)</f>
        <v>0</v>
      </c>
      <c r="C20" s="15">
        <f ca="1">IF(rim*am*K!D20&gt;RAND(),1,0)</f>
        <v>0</v>
      </c>
      <c r="D20" s="15">
        <f ca="1">IF(rim*am*K!E20&gt;RAND(),1,0)</f>
        <v>1</v>
      </c>
      <c r="E20" s="15">
        <f ca="1">IF(rim*am*K!F20&gt;RAND(),1,0)</f>
        <v>0</v>
      </c>
      <c r="F20" s="15">
        <f ca="1">IF(rim*am*K!G20&gt;RAND(),1,0)</f>
        <v>0</v>
      </c>
      <c r="G20" s="15">
        <f ca="1">IF(rim*am*K!H20&gt;RAND(),1,0)</f>
        <v>0</v>
      </c>
      <c r="H20" s="15">
        <f ca="1">IF(rim*am*K!I20&gt;RAND(),1,0)</f>
        <v>0</v>
      </c>
      <c r="I20" s="15">
        <f ca="1">IF(rim*am*K!J20&gt;RAND(),1,0)</f>
        <v>0</v>
      </c>
    </row>
    <row r="21" spans="1:9" ht="12.75">
      <c r="A21" s="12">
        <f>1+A20</f>
        <v>18</v>
      </c>
      <c r="B21" s="15">
        <f ca="1">IF(rim*am*K!C21&gt;RAND(),1,0)</f>
        <v>0</v>
      </c>
      <c r="C21" s="15">
        <f ca="1">IF(rim*am*K!D21&gt;RAND(),1,0)</f>
        <v>0</v>
      </c>
      <c r="D21" s="15">
        <f ca="1">IF(rim*am*K!E21&gt;RAND(),1,0)</f>
        <v>0</v>
      </c>
      <c r="E21" s="15">
        <f ca="1">IF(rim*am*K!F21&gt;RAND(),1,0)</f>
        <v>0</v>
      </c>
      <c r="F21" s="15">
        <f ca="1">IF(rim*am*K!G21&gt;RAND(),1,0)</f>
        <v>0</v>
      </c>
      <c r="G21" s="15">
        <f ca="1">IF(rim*am*K!H21&gt;RAND(),1,0)</f>
        <v>0</v>
      </c>
      <c r="H21" s="15">
        <f ca="1">IF(rim*am*K!I21&gt;RAND(),1,0)</f>
        <v>0</v>
      </c>
      <c r="I21" s="15">
        <f ca="1">IF(rim*am*K!J21&gt;RAND(),1,0)</f>
        <v>0</v>
      </c>
    </row>
    <row r="22" spans="1:9" ht="12.75">
      <c r="A22" s="12">
        <f>1+A21</f>
        <v>19</v>
      </c>
      <c r="B22" s="15">
        <f ca="1">IF(rim*am*K!C22&gt;RAND(),1,0)</f>
        <v>0</v>
      </c>
      <c r="C22" s="15">
        <f ca="1">IF(rim*am*K!D22&gt;RAND(),1,0)</f>
        <v>0</v>
      </c>
      <c r="D22" s="15">
        <f ca="1">IF(rim*am*K!E22&gt;RAND(),1,0)</f>
        <v>0</v>
      </c>
      <c r="E22" s="15">
        <f ca="1">IF(rim*am*K!F22&gt;RAND(),1,0)</f>
        <v>0</v>
      </c>
      <c r="F22" s="15">
        <f ca="1">IF(rim*am*K!G22&gt;RAND(),1,0)</f>
        <v>0</v>
      </c>
      <c r="G22" s="15">
        <f ca="1">IF(rim*am*K!H22&gt;RAND(),1,0)</f>
        <v>0</v>
      </c>
      <c r="H22" s="15">
        <f ca="1">IF(rim*am*K!I22&gt;RAND(),1,0)</f>
        <v>0</v>
      </c>
      <c r="I22" s="15">
        <f ca="1">IF(rim*am*K!J22&gt;RAND(),1,0)</f>
        <v>1</v>
      </c>
    </row>
    <row r="23" spans="1:9" ht="12.75">
      <c r="A23" s="12">
        <f>1+A22</f>
        <v>20</v>
      </c>
      <c r="B23" s="15">
        <f ca="1">IF(rim*am*K!C23&gt;RAND(),1,0)</f>
        <v>0</v>
      </c>
      <c r="C23" s="15">
        <f ca="1">IF(rim*am*K!D23&gt;RAND(),1,0)</f>
        <v>0</v>
      </c>
      <c r="D23" s="15">
        <f ca="1">IF(rim*am*K!E23&gt;RAND(),1,0)</f>
        <v>0</v>
      </c>
      <c r="E23" s="15">
        <f ca="1">IF(rim*am*K!F23&gt;RAND(),1,0)</f>
        <v>0</v>
      </c>
      <c r="F23" s="15">
        <f ca="1">IF(rim*am*K!G23&gt;RAND(),1,0)</f>
        <v>0</v>
      </c>
      <c r="G23" s="15">
        <f ca="1">IF(rim*am*K!H23&gt;RAND(),1,0)</f>
        <v>0</v>
      </c>
      <c r="H23" s="15">
        <f ca="1">IF(rim*am*K!I23&gt;RAND(),1,0)</f>
        <v>0</v>
      </c>
      <c r="I23" s="15">
        <f ca="1">IF(rim*am*K!J23&gt;RAND(),1,0)</f>
        <v>0</v>
      </c>
    </row>
    <row r="24" spans="1:9" ht="12.75">
      <c r="A24" s="12">
        <f>1+A23</f>
        <v>21</v>
      </c>
      <c r="B24" s="15">
        <f ca="1">IF(rim*am*K!C24&gt;RAND(),1,0)</f>
        <v>0</v>
      </c>
      <c r="C24" s="15">
        <f ca="1">IF(rim*am*K!D24&gt;RAND(),1,0)</f>
        <v>0</v>
      </c>
      <c r="D24" s="15">
        <f ca="1">IF(rim*am*K!E24&gt;RAND(),1,0)</f>
        <v>0</v>
      </c>
      <c r="E24" s="15">
        <f ca="1">IF(rim*am*K!F24&gt;RAND(),1,0)</f>
        <v>0</v>
      </c>
      <c r="F24" s="15">
        <f ca="1">IF(rim*am*K!G24&gt;RAND(),1,0)</f>
        <v>0</v>
      </c>
      <c r="G24" s="15">
        <f ca="1">IF(rim*am*K!H24&gt;RAND(),1,0)</f>
        <v>0</v>
      </c>
      <c r="H24" s="15">
        <f ca="1">IF(rim*am*K!I24&gt;RAND(),1,0)</f>
        <v>0</v>
      </c>
      <c r="I24" s="15">
        <f ca="1">IF(rim*am*K!J24&gt;RAND(),1,0)</f>
        <v>0</v>
      </c>
    </row>
    <row r="25" spans="1:9" ht="12.75">
      <c r="A25" s="12">
        <f>1+A24</f>
        <v>22</v>
      </c>
      <c r="B25" s="15">
        <f ca="1">IF(rim*am*K!C25&gt;RAND(),1,0)</f>
        <v>0</v>
      </c>
      <c r="C25" s="15">
        <f ca="1">IF(rim*am*K!D25&gt;RAND(),1,0)</f>
        <v>0</v>
      </c>
      <c r="D25" s="15">
        <f ca="1">IF(rim*am*K!E25&gt;RAND(),1,0)</f>
        <v>0</v>
      </c>
      <c r="E25" s="15">
        <f ca="1">IF(rim*am*K!F25&gt;RAND(),1,0)</f>
        <v>0</v>
      </c>
      <c r="F25" s="15">
        <f ca="1">IF(rim*am*K!G25&gt;RAND(),1,0)</f>
        <v>0</v>
      </c>
      <c r="G25" s="15">
        <f ca="1">IF(rim*am*K!H25&gt;RAND(),1,0)</f>
        <v>1</v>
      </c>
      <c r="H25" s="15">
        <f ca="1">IF(rim*am*K!I25&gt;RAND(),1,0)</f>
        <v>0</v>
      </c>
      <c r="I25" s="15">
        <f ca="1">IF(rim*am*K!J25&gt;RAND(),1,0)</f>
        <v>0</v>
      </c>
    </row>
    <row r="26" spans="1:9" ht="12.75">
      <c r="A26" s="12">
        <f>1+A25</f>
        <v>23</v>
      </c>
      <c r="B26" s="15">
        <f ca="1">IF(rim*am*K!C26&gt;RAND(),1,0)</f>
        <v>0</v>
      </c>
      <c r="C26" s="15">
        <f ca="1">IF(rim*am*K!D26&gt;RAND(),1,0)</f>
        <v>0</v>
      </c>
      <c r="D26" s="15">
        <f ca="1">IF(rim*am*K!E26&gt;RAND(),1,0)</f>
        <v>0</v>
      </c>
      <c r="E26" s="15">
        <f ca="1">IF(rim*am*K!F26&gt;RAND(),1,0)</f>
        <v>0</v>
      </c>
      <c r="F26" s="15">
        <f ca="1">IF(rim*am*K!G26&gt;RAND(),1,0)</f>
        <v>0</v>
      </c>
      <c r="G26" s="15">
        <f ca="1">IF(rim*am*K!H26&gt;RAND(),1,0)</f>
        <v>0</v>
      </c>
      <c r="H26" s="15">
        <f ca="1">IF(rim*am*K!I26&gt;RAND(),1,0)</f>
        <v>1</v>
      </c>
      <c r="I26" s="15">
        <f ca="1">IF(rim*am*K!J26&gt;RAND(),1,0)</f>
        <v>0</v>
      </c>
    </row>
    <row r="27" spans="1:9" ht="12.75">
      <c r="A27" s="12">
        <f>1+A26</f>
        <v>24</v>
      </c>
      <c r="B27" s="15">
        <f ca="1">IF(rim*am*K!C27&gt;RAND(),1,0)</f>
        <v>0</v>
      </c>
      <c r="C27" s="15">
        <f ca="1">IF(rim*am*K!D27&gt;RAND(),1,0)</f>
        <v>0</v>
      </c>
      <c r="D27" s="15">
        <f ca="1">IF(rim*am*K!E27&gt;RAND(),1,0)</f>
        <v>0</v>
      </c>
      <c r="E27" s="15">
        <f ca="1">IF(rim*am*K!F27&gt;RAND(),1,0)</f>
        <v>0</v>
      </c>
      <c r="F27" s="15">
        <f ca="1">IF(rim*am*K!G27&gt;RAND(),1,0)</f>
        <v>0</v>
      </c>
      <c r="G27" s="15">
        <f ca="1">IF(rim*am*K!H27&gt;RAND(),1,0)</f>
        <v>0</v>
      </c>
      <c r="H27" s="15">
        <f ca="1">IF(rim*am*K!I27&gt;RAND(),1,0)</f>
        <v>0</v>
      </c>
      <c r="I27" s="15">
        <f ca="1">IF(rim*am*K!J27&gt;RAND(),1,0)</f>
        <v>0</v>
      </c>
    </row>
    <row r="28" spans="1:9" ht="12.75">
      <c r="A28" s="12">
        <f>1+A27</f>
        <v>25</v>
      </c>
      <c r="B28" s="15">
        <f ca="1">IF(rim*am*K!C28&gt;RAND(),1,0)</f>
        <v>0</v>
      </c>
      <c r="C28" s="15">
        <f ca="1">IF(rim*am*K!D28&gt;RAND(),1,0)</f>
        <v>0</v>
      </c>
      <c r="D28" s="15">
        <f ca="1">IF(rim*am*K!E28&gt;RAND(),1,0)</f>
        <v>0</v>
      </c>
      <c r="E28" s="15">
        <f ca="1">IF(rim*am*K!F28&gt;RAND(),1,0)</f>
        <v>0</v>
      </c>
      <c r="F28" s="15">
        <f ca="1">IF(rim*am*K!G28&gt;RAND(),1,0)</f>
        <v>0</v>
      </c>
      <c r="G28" s="15">
        <f ca="1">IF(rim*am*K!H28&gt;RAND(),1,0)</f>
        <v>0</v>
      </c>
      <c r="H28" s="15">
        <f ca="1">IF(rim*am*K!I28&gt;RAND(),1,0)</f>
        <v>0</v>
      </c>
      <c r="I28" s="15">
        <f ca="1">IF(rim*am*K!J28&gt;RAND(),1,0)</f>
        <v>0</v>
      </c>
    </row>
    <row r="29" spans="1:9" ht="12.75">
      <c r="A29" s="12">
        <f>1+A28</f>
        <v>26</v>
      </c>
      <c r="B29" s="15">
        <f ca="1">IF(rim*am*K!C29&gt;RAND(),1,0)</f>
        <v>0</v>
      </c>
      <c r="C29" s="15">
        <f ca="1">IF(rim*am*K!D29&gt;RAND(),1,0)</f>
        <v>0</v>
      </c>
      <c r="D29" s="15">
        <f ca="1">IF(rim*am*K!E29&gt;RAND(),1,0)</f>
        <v>0</v>
      </c>
      <c r="E29" s="15">
        <f ca="1">IF(rim*am*K!F29&gt;RAND(),1,0)</f>
        <v>0</v>
      </c>
      <c r="F29" s="15">
        <f ca="1">IF(rim*am*K!G29&gt;RAND(),1,0)</f>
        <v>0</v>
      </c>
      <c r="G29" s="15">
        <f ca="1">IF(rim*am*K!H29&gt;RAND(),1,0)</f>
        <v>0</v>
      </c>
      <c r="H29" s="15">
        <f ca="1">IF(rim*am*K!I29&gt;RAND(),1,0)</f>
        <v>0</v>
      </c>
      <c r="I29" s="15">
        <f ca="1">IF(rim*am*K!J29&gt;RAND(),1,0)</f>
        <v>0</v>
      </c>
    </row>
    <row r="30" spans="1:9" ht="12.75">
      <c r="A30" s="12">
        <f>1+A29</f>
        <v>27</v>
      </c>
      <c r="B30" s="15">
        <f ca="1">IF(rim*am*K!C30&gt;RAND(),1,0)</f>
        <v>0</v>
      </c>
      <c r="C30" s="15">
        <f ca="1">IF(rim*am*K!D30&gt;RAND(),1,0)</f>
        <v>0</v>
      </c>
      <c r="D30" s="15">
        <f ca="1">IF(rim*am*K!E30&gt;RAND(),1,0)</f>
        <v>0</v>
      </c>
      <c r="E30" s="15">
        <f ca="1">IF(rim*am*K!F30&gt;RAND(),1,0)</f>
        <v>0</v>
      </c>
      <c r="F30" s="15">
        <f ca="1">IF(rim*am*K!G30&gt;RAND(),1,0)</f>
        <v>0</v>
      </c>
      <c r="G30" s="15">
        <f ca="1">IF(rim*am*K!H30&gt;RAND(),1,0)</f>
        <v>0</v>
      </c>
      <c r="H30" s="15">
        <f ca="1">IF(rim*am*K!I30&gt;RAND(),1,0)</f>
        <v>0</v>
      </c>
      <c r="I30" s="15">
        <f ca="1">IF(rim*am*K!J30&gt;RAND(),1,0)</f>
        <v>0</v>
      </c>
    </row>
    <row r="31" spans="1:9" ht="12.75">
      <c r="A31" s="12">
        <f>1+A30</f>
        <v>28</v>
      </c>
      <c r="B31" s="15">
        <f ca="1">IF(rim*am*K!C31&gt;RAND(),1,0)</f>
        <v>0</v>
      </c>
      <c r="C31" s="15">
        <f ca="1">IF(rim*am*K!D31&gt;RAND(),1,0)</f>
        <v>0</v>
      </c>
      <c r="D31" s="15">
        <f ca="1">IF(rim*am*K!E31&gt;RAND(),1,0)</f>
        <v>0</v>
      </c>
      <c r="E31" s="15">
        <f ca="1">IF(rim*am*K!F31&gt;RAND(),1,0)</f>
        <v>0</v>
      </c>
      <c r="F31" s="15">
        <f ca="1">IF(rim*am*K!G31&gt;RAND(),1,0)</f>
        <v>0</v>
      </c>
      <c r="G31" s="15">
        <f ca="1">IF(rim*am*K!H31&gt;RAND(),1,0)</f>
        <v>0</v>
      </c>
      <c r="H31" s="15">
        <f ca="1">IF(rim*am*K!I31&gt;RAND(),1,0)</f>
        <v>0</v>
      </c>
      <c r="I31" s="15">
        <f ca="1">IF(rim*am*K!J31&gt;RAND(),1,0)</f>
        <v>0</v>
      </c>
    </row>
    <row r="32" spans="1:9" ht="12.75">
      <c r="A32" s="12">
        <f>1+A31</f>
        <v>29</v>
      </c>
      <c r="B32" s="15">
        <f ca="1">IF(rim*am*K!C32&gt;RAND(),1,0)</f>
        <v>0</v>
      </c>
      <c r="C32" s="15">
        <f ca="1">IF(rim*am*K!D32&gt;RAND(),1,0)</f>
        <v>0</v>
      </c>
      <c r="D32" s="15">
        <f ca="1">IF(rim*am*K!E32&gt;RAND(),1,0)</f>
        <v>0</v>
      </c>
      <c r="E32" s="15">
        <f ca="1">IF(rim*am*K!F32&gt;RAND(),1,0)</f>
        <v>0</v>
      </c>
      <c r="F32" s="15">
        <f ca="1">IF(rim*am*K!G32&gt;RAND(),1,0)</f>
        <v>0</v>
      </c>
      <c r="G32" s="15">
        <f ca="1">IF(rim*am*K!H32&gt;RAND(),1,0)</f>
        <v>0</v>
      </c>
      <c r="H32" s="15">
        <f ca="1">IF(rim*am*K!I32&gt;RAND(),1,0)</f>
        <v>0</v>
      </c>
      <c r="I32" s="15">
        <f ca="1">IF(rim*am*K!J32&gt;RAND(),1,0)</f>
        <v>0</v>
      </c>
    </row>
    <row r="33" spans="1:9" ht="12.75">
      <c r="A33" s="12">
        <f>1+A32</f>
        <v>30</v>
      </c>
      <c r="B33" s="15">
        <f ca="1">IF(rim*am*K!C33&gt;RAND(),1,0)</f>
        <v>0</v>
      </c>
      <c r="C33" s="15">
        <f ca="1">IF(rim*am*K!D33&gt;RAND(),1,0)</f>
        <v>0</v>
      </c>
      <c r="D33" s="15">
        <f ca="1">IF(rim*am*K!E33&gt;RAND(),1,0)</f>
        <v>0</v>
      </c>
      <c r="E33" s="15">
        <f ca="1">IF(rim*am*K!F33&gt;RAND(),1,0)</f>
        <v>0</v>
      </c>
      <c r="F33" s="15">
        <f ca="1">IF(rim*am*K!G33&gt;RAND(),1,0)</f>
        <v>0</v>
      </c>
      <c r="G33" s="15">
        <f ca="1">IF(rim*am*K!H33&gt;RAND(),1,0)</f>
        <v>0</v>
      </c>
      <c r="H33" s="15">
        <f ca="1">IF(rim*am*K!I33&gt;RAND(),1,0)</f>
        <v>0</v>
      </c>
      <c r="I33" s="15">
        <f ca="1">IF(rim*am*K!J33&gt;RAND(),1,0)</f>
        <v>0</v>
      </c>
    </row>
    <row r="34" spans="1:9" ht="12.75">
      <c r="A34" s="12">
        <f>1+A33</f>
        <v>31</v>
      </c>
      <c r="B34" s="15">
        <f ca="1">IF(rim*am*K!C34&gt;RAND(),1,0)</f>
        <v>0</v>
      </c>
      <c r="C34" s="15">
        <f ca="1">IF(rim*am*K!D34&gt;RAND(),1,0)</f>
        <v>1</v>
      </c>
      <c r="D34" s="15">
        <f ca="1">IF(rim*am*K!E34&gt;RAND(),1,0)</f>
        <v>1</v>
      </c>
      <c r="E34" s="15">
        <f ca="1">IF(rim*am*K!F34&gt;RAND(),1,0)</f>
        <v>0</v>
      </c>
      <c r="F34" s="15">
        <f ca="1">IF(rim*am*K!G34&gt;RAND(),1,0)</f>
        <v>0</v>
      </c>
      <c r="G34" s="15">
        <f ca="1">IF(rim*am*K!H34&gt;RAND(),1,0)</f>
        <v>0</v>
      </c>
      <c r="H34" s="15">
        <f ca="1">IF(rim*am*K!I34&gt;RAND(),1,0)</f>
        <v>0</v>
      </c>
      <c r="I34" s="15">
        <f ca="1">IF(rim*am*K!J34&gt;RAND(),1,0)</f>
        <v>0</v>
      </c>
    </row>
    <row r="35" spans="1:9" ht="12.75">
      <c r="A35" s="12">
        <f>1+A34</f>
        <v>32</v>
      </c>
      <c r="B35" s="15">
        <f ca="1">IF(rim*am*K!C35&gt;RAND(),1,0)</f>
        <v>0</v>
      </c>
      <c r="C35" s="15">
        <f ca="1">IF(rim*am*K!D35&gt;RAND(),1,0)</f>
        <v>0</v>
      </c>
      <c r="D35" s="15">
        <f ca="1">IF(rim*am*K!E35&gt;RAND(),1,0)</f>
        <v>0</v>
      </c>
      <c r="E35" s="15">
        <f ca="1">IF(rim*am*K!F35&gt;RAND(),1,0)</f>
        <v>0</v>
      </c>
      <c r="F35" s="15">
        <f ca="1">IF(rim*am*K!G35&gt;RAND(),1,0)</f>
        <v>0</v>
      </c>
      <c r="G35" s="15">
        <f ca="1">IF(rim*am*K!H35&gt;RAND(),1,0)</f>
        <v>0</v>
      </c>
      <c r="H35" s="15">
        <f ca="1">IF(rim*am*K!I35&gt;RAND(),1,0)</f>
        <v>0</v>
      </c>
      <c r="I35" s="15">
        <f ca="1">IF(rim*am*K!J35&gt;RAND(),1,0)</f>
        <v>0</v>
      </c>
    </row>
    <row r="36" spans="1:9" ht="12.75">
      <c r="A36" s="12">
        <f>1+A35</f>
        <v>33</v>
      </c>
      <c r="B36" s="15">
        <f ca="1">IF(rim*am*K!C36&gt;RAND(),1,0)</f>
        <v>0</v>
      </c>
      <c r="C36" s="15">
        <f ca="1">IF(rim*am*K!D36&gt;RAND(),1,0)</f>
        <v>1</v>
      </c>
      <c r="D36" s="15">
        <f ca="1">IF(rim*am*K!E36&gt;RAND(),1,0)</f>
        <v>0</v>
      </c>
      <c r="E36" s="15">
        <f ca="1">IF(rim*am*K!F36&gt;RAND(),1,0)</f>
        <v>0</v>
      </c>
      <c r="F36" s="15">
        <f ca="1">IF(rim*am*K!G36&gt;RAND(),1,0)</f>
        <v>0</v>
      </c>
      <c r="G36" s="15">
        <f ca="1">IF(rim*am*K!H36&gt;RAND(),1,0)</f>
        <v>0</v>
      </c>
      <c r="H36" s="15">
        <f ca="1">IF(rim*am*K!I36&gt;RAND(),1,0)</f>
        <v>0</v>
      </c>
      <c r="I36" s="15">
        <f ca="1">IF(rim*am*K!J36&gt;RAND(),1,0)</f>
        <v>0</v>
      </c>
    </row>
    <row r="37" spans="1:9" ht="12.75">
      <c r="A37" s="12">
        <f>1+A36</f>
        <v>34</v>
      </c>
      <c r="B37" s="15">
        <f ca="1">IF(rim*am*K!C37&gt;RAND(),1,0)</f>
        <v>0</v>
      </c>
      <c r="C37" s="15">
        <f ca="1">IF(rim*am*K!D37&gt;RAND(),1,0)</f>
        <v>0</v>
      </c>
      <c r="D37" s="15">
        <f ca="1">IF(rim*am*K!E37&gt;RAND(),1,0)</f>
        <v>0</v>
      </c>
      <c r="E37" s="15">
        <f ca="1">IF(rim*am*K!F37&gt;RAND(),1,0)</f>
        <v>0</v>
      </c>
      <c r="F37" s="15">
        <f ca="1">IF(rim*am*K!G37&gt;RAND(),1,0)</f>
        <v>0</v>
      </c>
      <c r="G37" s="15">
        <f ca="1">IF(rim*am*K!H37&gt;RAND(),1,0)</f>
        <v>0</v>
      </c>
      <c r="H37" s="15">
        <f ca="1">IF(rim*am*K!I37&gt;RAND(),1,0)</f>
        <v>0</v>
      </c>
      <c r="I37" s="15">
        <f ca="1">IF(rim*am*K!J37&gt;RAND(),1,0)</f>
        <v>1</v>
      </c>
    </row>
    <row r="38" spans="1:9" ht="12.75">
      <c r="A38" s="12">
        <f>1+A37</f>
        <v>35</v>
      </c>
      <c r="B38" s="15">
        <f ca="1">IF(rim*am*K!C38&gt;RAND(),1,0)</f>
        <v>0</v>
      </c>
      <c r="C38" s="15">
        <f ca="1">IF(rim*am*K!D38&gt;RAND(),1,0)</f>
        <v>0</v>
      </c>
      <c r="D38" s="15">
        <f ca="1">IF(rim*am*K!E38&gt;RAND(),1,0)</f>
        <v>0</v>
      </c>
      <c r="E38" s="15">
        <f ca="1">IF(rim*am*K!F38&gt;RAND(),1,0)</f>
        <v>0</v>
      </c>
      <c r="F38" s="15">
        <f ca="1">IF(rim*am*K!G38&gt;RAND(),1,0)</f>
        <v>0</v>
      </c>
      <c r="G38" s="15">
        <f ca="1">IF(rim*am*K!H38&gt;RAND(),1,0)</f>
        <v>0</v>
      </c>
      <c r="H38" s="15">
        <f ca="1">IF(rim*am*K!I38&gt;RAND(),1,0)</f>
        <v>0</v>
      </c>
      <c r="I38" s="15">
        <f ca="1">IF(rim*am*K!J38&gt;RAND(),1,0)</f>
        <v>0</v>
      </c>
    </row>
    <row r="39" spans="1:9" ht="12.75">
      <c r="A39" s="12">
        <f>1+A38</f>
        <v>36</v>
      </c>
      <c r="B39" s="15">
        <f ca="1">IF(rim*am*K!C39&gt;RAND(),1,0)</f>
        <v>1</v>
      </c>
      <c r="C39" s="15">
        <f ca="1">IF(rim*am*K!D39&gt;RAND(),1,0)</f>
        <v>0</v>
      </c>
      <c r="D39" s="15">
        <f ca="1">IF(rim*am*K!E39&gt;RAND(),1,0)</f>
        <v>0</v>
      </c>
      <c r="E39" s="15">
        <f ca="1">IF(rim*am*K!F39&gt;RAND(),1,0)</f>
        <v>0</v>
      </c>
      <c r="F39" s="15">
        <f ca="1">IF(rim*am*K!G39&gt;RAND(),1,0)</f>
        <v>1</v>
      </c>
      <c r="G39" s="15">
        <f ca="1">IF(rim*am*K!H39&gt;RAND(),1,0)</f>
        <v>0</v>
      </c>
      <c r="H39" s="15">
        <f ca="1">IF(rim*am*K!I39&gt;RAND(),1,0)</f>
        <v>0</v>
      </c>
      <c r="I39" s="15">
        <f ca="1">IF(rim*am*K!J39&gt;RAND(),1,0)</f>
        <v>0</v>
      </c>
    </row>
    <row r="40" spans="1:9" ht="12.75">
      <c r="A40" s="12">
        <f>1+A39</f>
        <v>37</v>
      </c>
      <c r="B40" s="15">
        <f ca="1">IF(rim*am*K!C40&gt;RAND(),1,0)</f>
        <v>0</v>
      </c>
      <c r="C40" s="15">
        <f ca="1">IF(rim*am*K!D40&gt;RAND(),1,0)</f>
        <v>0</v>
      </c>
      <c r="D40" s="15">
        <f ca="1">IF(rim*am*K!E40&gt;RAND(),1,0)</f>
        <v>0</v>
      </c>
      <c r="E40" s="15">
        <f ca="1">IF(rim*am*K!F40&gt;RAND(),1,0)</f>
        <v>0</v>
      </c>
      <c r="F40" s="15">
        <f ca="1">IF(rim*am*K!G40&gt;RAND(),1,0)</f>
        <v>0</v>
      </c>
      <c r="G40" s="15">
        <f ca="1">IF(rim*am*K!H40&gt;RAND(),1,0)</f>
        <v>0</v>
      </c>
      <c r="H40" s="15">
        <f ca="1">IF(rim*am*K!I40&gt;RAND(),1,0)</f>
        <v>0</v>
      </c>
      <c r="I40" s="15">
        <f ca="1">IF(rim*am*K!J40&gt;RAND(),1,0)</f>
        <v>0</v>
      </c>
    </row>
    <row r="41" spans="1:9" ht="12.75">
      <c r="A41" s="12">
        <f>1+A40</f>
        <v>38</v>
      </c>
      <c r="B41" s="15">
        <f ca="1">IF(rim*am*K!C41&gt;RAND(),1,0)</f>
        <v>0</v>
      </c>
      <c r="C41" s="15">
        <f ca="1">IF(rim*am*K!D41&gt;RAND(),1,0)</f>
        <v>0</v>
      </c>
      <c r="D41" s="15">
        <f ca="1">IF(rim*am*K!E41&gt;RAND(),1,0)</f>
        <v>0</v>
      </c>
      <c r="E41" s="15">
        <f ca="1">IF(rim*am*K!F41&gt;RAND(),1,0)</f>
        <v>0</v>
      </c>
      <c r="F41" s="15">
        <f ca="1">IF(rim*am*K!G41&gt;RAND(),1,0)</f>
        <v>0</v>
      </c>
      <c r="G41" s="15">
        <f ca="1">IF(rim*am*K!H41&gt;RAND(),1,0)</f>
        <v>0</v>
      </c>
      <c r="H41" s="15">
        <f ca="1">IF(rim*am*K!I41&gt;RAND(),1,0)</f>
        <v>0</v>
      </c>
      <c r="I41" s="15">
        <f ca="1">IF(rim*am*K!J41&gt;RAND(),1,0)</f>
        <v>0</v>
      </c>
    </row>
    <row r="42" spans="1:9" ht="12.75">
      <c r="A42" s="12">
        <f>1+A41</f>
        <v>39</v>
      </c>
      <c r="B42" s="15">
        <f ca="1">IF(rim*am*K!C42&gt;RAND(),1,0)</f>
        <v>0</v>
      </c>
      <c r="C42" s="15">
        <f ca="1">IF(rim*am*K!D42&gt;RAND(),1,0)</f>
        <v>0</v>
      </c>
      <c r="D42" s="15">
        <f ca="1">IF(rim*am*K!E42&gt;RAND(),1,0)</f>
        <v>0</v>
      </c>
      <c r="E42" s="15">
        <f ca="1">IF(rim*am*K!F42&gt;RAND(),1,0)</f>
        <v>0</v>
      </c>
      <c r="F42" s="15">
        <f ca="1">IF(rim*am*K!G42&gt;RAND(),1,0)</f>
        <v>0</v>
      </c>
      <c r="G42" s="15">
        <f ca="1">IF(rim*am*K!H42&gt;RAND(),1,0)</f>
        <v>0</v>
      </c>
      <c r="H42" s="15">
        <f ca="1">IF(rim*am*K!I42&gt;RAND(),1,0)</f>
        <v>0</v>
      </c>
      <c r="I42" s="15">
        <f ca="1">IF(rim*am*K!J42&gt;RAND(),1,0)</f>
        <v>1</v>
      </c>
    </row>
    <row r="43" spans="1:9" ht="12.75">
      <c r="A43" s="12">
        <f>1+A42</f>
        <v>40</v>
      </c>
      <c r="B43" s="15">
        <f ca="1">IF(rim*am*K!C43&gt;RAND(),1,0)</f>
        <v>0</v>
      </c>
      <c r="C43" s="15">
        <f ca="1">IF(rim*am*K!D43&gt;RAND(),1,0)</f>
        <v>0</v>
      </c>
      <c r="D43" s="15">
        <f ca="1">IF(rim*am*K!E43&gt;RAND(),1,0)</f>
        <v>0</v>
      </c>
      <c r="E43" s="15">
        <f ca="1">IF(rim*am*K!F43&gt;RAND(),1,0)</f>
        <v>1</v>
      </c>
      <c r="F43" s="15">
        <f ca="1">IF(rim*am*K!G43&gt;RAND(),1,0)</f>
        <v>0</v>
      </c>
      <c r="G43" s="15">
        <f ca="1">IF(rim*am*K!H43&gt;RAND(),1,0)</f>
        <v>0</v>
      </c>
      <c r="H43" s="15">
        <f ca="1">IF(rim*am*K!I43&gt;RAND(),1,0)</f>
        <v>0</v>
      </c>
      <c r="I43" s="15">
        <f ca="1">IF(rim*am*K!J43&gt;RAND(),1,0)</f>
        <v>0</v>
      </c>
    </row>
    <row r="44" spans="1:9" ht="12.75">
      <c r="A44" s="12">
        <f>1+A43</f>
        <v>41</v>
      </c>
      <c r="B44" s="15">
        <f ca="1">IF(rim*am*K!C44&gt;RAND(),1,0)</f>
        <v>0</v>
      </c>
      <c r="C44" s="15">
        <f ca="1">IF(rim*am*K!D44&gt;RAND(),1,0)</f>
        <v>1</v>
      </c>
      <c r="D44" s="15">
        <f ca="1">IF(rim*am*K!E44&gt;RAND(),1,0)</f>
        <v>1</v>
      </c>
      <c r="E44" s="15">
        <f ca="1">IF(rim*am*K!F44&gt;RAND(),1,0)</f>
        <v>0</v>
      </c>
      <c r="F44" s="15">
        <f ca="1">IF(rim*am*K!G44&gt;RAND(),1,0)</f>
        <v>0</v>
      </c>
      <c r="G44" s="15">
        <f ca="1">IF(rim*am*K!H44&gt;RAND(),1,0)</f>
        <v>0</v>
      </c>
      <c r="H44" s="15">
        <f ca="1">IF(rim*am*K!I44&gt;RAND(),1,0)</f>
        <v>0</v>
      </c>
      <c r="I44" s="15">
        <f ca="1">IF(rim*am*K!J44&gt;RAND(),1,0)</f>
        <v>0</v>
      </c>
    </row>
    <row r="45" spans="1:9" ht="12.75">
      <c r="A45" s="12">
        <f>1+A44</f>
        <v>42</v>
      </c>
      <c r="B45" s="15">
        <f ca="1">IF(rim*am*K!C45&gt;RAND(),1,0)</f>
        <v>0</v>
      </c>
      <c r="C45" s="15">
        <f ca="1">IF(rim*am*K!D45&gt;RAND(),1,0)</f>
        <v>0</v>
      </c>
      <c r="D45" s="15">
        <f ca="1">IF(rim*am*K!E45&gt;RAND(),1,0)</f>
        <v>0</v>
      </c>
      <c r="E45" s="15">
        <f ca="1">IF(rim*am*K!F45&gt;RAND(),1,0)</f>
        <v>0</v>
      </c>
      <c r="F45" s="15">
        <f ca="1">IF(rim*am*K!G45&gt;RAND(),1,0)</f>
        <v>0</v>
      </c>
      <c r="G45" s="15">
        <f ca="1">IF(rim*am*K!H45&gt;RAND(),1,0)</f>
        <v>0</v>
      </c>
      <c r="H45" s="15">
        <f ca="1">IF(rim*am*K!I45&gt;RAND(),1,0)</f>
        <v>0</v>
      </c>
      <c r="I45" s="15">
        <f ca="1">IF(rim*am*K!J45&gt;RAND(),1,0)</f>
        <v>0</v>
      </c>
    </row>
    <row r="46" spans="1:9" ht="12.75">
      <c r="A46" s="12">
        <f>1+A45</f>
        <v>43</v>
      </c>
      <c r="B46" s="15">
        <f ca="1">IF(rim*am*K!C46&gt;RAND(),1,0)</f>
        <v>0</v>
      </c>
      <c r="C46" s="15">
        <f ca="1">IF(rim*am*K!D46&gt;RAND(),1,0)</f>
        <v>0</v>
      </c>
      <c r="D46" s="15">
        <f ca="1">IF(rim*am*K!E46&gt;RAND(),1,0)</f>
        <v>0</v>
      </c>
      <c r="E46" s="15">
        <f ca="1">IF(rim*am*K!F46&gt;RAND(),1,0)</f>
        <v>0</v>
      </c>
      <c r="F46" s="15">
        <f ca="1">IF(rim*am*K!G46&gt;RAND(),1,0)</f>
        <v>0</v>
      </c>
      <c r="G46" s="15">
        <f ca="1">IF(rim*am*K!H46&gt;RAND(),1,0)</f>
        <v>0</v>
      </c>
      <c r="H46" s="15">
        <f ca="1">IF(rim*am*K!I46&gt;RAND(),1,0)</f>
        <v>0</v>
      </c>
      <c r="I46" s="15">
        <f ca="1">IF(rim*am*K!J46&gt;RAND(),1,0)</f>
        <v>0</v>
      </c>
    </row>
    <row r="47" spans="1:9" ht="12.75">
      <c r="A47" s="12">
        <f>1+A46</f>
        <v>44</v>
      </c>
      <c r="B47" s="15">
        <f ca="1">IF(rim*am*K!C47&gt;RAND(),1,0)</f>
        <v>0</v>
      </c>
      <c r="C47" s="15">
        <f ca="1">IF(rim*am*K!D47&gt;RAND(),1,0)</f>
        <v>0</v>
      </c>
      <c r="D47" s="15">
        <f ca="1">IF(rim*am*K!E47&gt;RAND(),1,0)</f>
        <v>1</v>
      </c>
      <c r="E47" s="15">
        <f ca="1">IF(rim*am*K!F47&gt;RAND(),1,0)</f>
        <v>0</v>
      </c>
      <c r="F47" s="15">
        <f ca="1">IF(rim*am*K!G47&gt;RAND(),1,0)</f>
        <v>0</v>
      </c>
      <c r="G47" s="15">
        <f ca="1">IF(rim*am*K!H47&gt;RAND(),1,0)</f>
        <v>0</v>
      </c>
      <c r="H47" s="15">
        <f ca="1">IF(rim*am*K!I47&gt;RAND(),1,0)</f>
        <v>0</v>
      </c>
      <c r="I47" s="15">
        <f ca="1">IF(rim*am*K!J47&gt;RAND(),1,0)</f>
        <v>1</v>
      </c>
    </row>
    <row r="48" spans="1:9" ht="12.75">
      <c r="A48" s="12">
        <f>1+A47</f>
        <v>45</v>
      </c>
      <c r="B48" s="15">
        <f ca="1">IF(rim*am*K!C48&gt;RAND(),1,0)</f>
        <v>0</v>
      </c>
      <c r="C48" s="15">
        <f ca="1">IF(rim*am*K!D48&gt;RAND(),1,0)</f>
        <v>0</v>
      </c>
      <c r="D48" s="15">
        <f ca="1">IF(rim*am*K!E48&gt;RAND(),1,0)</f>
        <v>0</v>
      </c>
      <c r="E48" s="15">
        <f ca="1">IF(rim*am*K!F48&gt;RAND(),1,0)</f>
        <v>0</v>
      </c>
      <c r="F48" s="15">
        <f ca="1">IF(rim*am*K!G48&gt;RAND(),1,0)</f>
        <v>0</v>
      </c>
      <c r="G48" s="15">
        <f ca="1">IF(rim*am*K!H48&gt;RAND(),1,0)</f>
        <v>0</v>
      </c>
      <c r="H48" s="15">
        <f ca="1">IF(rim*am*K!I48&gt;RAND(),1,0)</f>
        <v>0</v>
      </c>
      <c r="I48" s="15">
        <f ca="1">IF(rim*am*K!J48&gt;RAND(),1,0)</f>
        <v>0</v>
      </c>
    </row>
    <row r="49" spans="1:9" ht="12.75">
      <c r="A49" s="12">
        <f>1+A48</f>
        <v>46</v>
      </c>
      <c r="B49" s="15">
        <f ca="1">IF(rim*am*K!C49&gt;RAND(),1,0)</f>
        <v>0</v>
      </c>
      <c r="C49" s="15">
        <f ca="1">IF(rim*am*K!D49&gt;RAND(),1,0)</f>
        <v>0</v>
      </c>
      <c r="D49" s="15">
        <f ca="1">IF(rim*am*K!E49&gt;RAND(),1,0)</f>
        <v>0</v>
      </c>
      <c r="E49" s="15">
        <f ca="1">IF(rim*am*K!F49&gt;RAND(),1,0)</f>
        <v>0</v>
      </c>
      <c r="F49" s="15">
        <f ca="1">IF(rim*am*K!G49&gt;RAND(),1,0)</f>
        <v>0</v>
      </c>
      <c r="G49" s="15">
        <f ca="1">IF(rim*am*K!H49&gt;RAND(),1,0)</f>
        <v>0</v>
      </c>
      <c r="H49" s="15">
        <f ca="1">IF(rim*am*K!I49&gt;RAND(),1,0)</f>
        <v>0</v>
      </c>
      <c r="I49" s="15">
        <f ca="1">IF(rim*am*K!J49&gt;RAND(),1,0)</f>
        <v>0</v>
      </c>
    </row>
    <row r="50" spans="1:9" ht="12.75">
      <c r="A50" s="12">
        <f>1+A49</f>
        <v>47</v>
      </c>
      <c r="B50" s="15">
        <f ca="1">IF(rim*am*K!C50&gt;RAND(),1,0)</f>
        <v>1</v>
      </c>
      <c r="C50" s="15">
        <f ca="1">IF(rim*am*K!D50&gt;RAND(),1,0)</f>
        <v>0</v>
      </c>
      <c r="D50" s="15">
        <f ca="1">IF(rim*am*K!E50&gt;RAND(),1,0)</f>
        <v>0</v>
      </c>
      <c r="E50" s="15">
        <f ca="1">IF(rim*am*K!F50&gt;RAND(),1,0)</f>
        <v>1</v>
      </c>
      <c r="F50" s="15">
        <f ca="1">IF(rim*am*K!G50&gt;RAND(),1,0)</f>
        <v>0</v>
      </c>
      <c r="G50" s="15">
        <f ca="1">IF(rim*am*K!H50&gt;RAND(),1,0)</f>
        <v>0</v>
      </c>
      <c r="H50" s="15">
        <f ca="1">IF(rim*am*K!I50&gt;RAND(),1,0)</f>
        <v>0</v>
      </c>
      <c r="I50" s="15">
        <f ca="1">IF(rim*am*K!J50&gt;RAND(),1,0)</f>
        <v>0</v>
      </c>
    </row>
    <row r="51" spans="1:9" ht="12.75">
      <c r="A51" s="12">
        <f>1+A50</f>
        <v>48</v>
      </c>
      <c r="B51" s="15">
        <f ca="1">IF(rim*am*K!C51&gt;RAND(),1,0)</f>
        <v>0</v>
      </c>
      <c r="C51" s="15">
        <f ca="1">IF(rim*am*K!D51&gt;RAND(),1,0)</f>
        <v>1</v>
      </c>
      <c r="D51" s="15">
        <f ca="1">IF(rim*am*K!E51&gt;RAND(),1,0)</f>
        <v>0</v>
      </c>
      <c r="E51" s="15">
        <f ca="1">IF(rim*am*K!F51&gt;RAND(),1,0)</f>
        <v>0</v>
      </c>
      <c r="F51" s="15">
        <f ca="1">IF(rim*am*K!G51&gt;RAND(),1,0)</f>
        <v>0</v>
      </c>
      <c r="G51" s="15">
        <f ca="1">IF(rim*am*K!H51&gt;RAND(),1,0)</f>
        <v>1</v>
      </c>
      <c r="H51" s="15">
        <f ca="1">IF(rim*am*K!I51&gt;RAND(),1,0)</f>
        <v>0</v>
      </c>
      <c r="I51" s="15">
        <f ca="1">IF(rim*am*K!J51&gt;RAND(),1,0)</f>
        <v>0</v>
      </c>
    </row>
    <row r="52" spans="1:9" ht="12.75">
      <c r="A52" s="12">
        <f>1+A51</f>
        <v>49</v>
      </c>
      <c r="B52" s="15">
        <f ca="1">IF(rim*am*K!C52&gt;RAND(),1,0)</f>
        <v>0</v>
      </c>
      <c r="C52" s="15">
        <f ca="1">IF(rim*am*K!D52&gt;RAND(),1,0)</f>
        <v>0</v>
      </c>
      <c r="D52" s="15">
        <f ca="1">IF(rim*am*K!E52&gt;RAND(),1,0)</f>
        <v>0</v>
      </c>
      <c r="E52" s="15">
        <f ca="1">IF(rim*am*K!F52&gt;RAND(),1,0)</f>
        <v>0</v>
      </c>
      <c r="F52" s="15">
        <f ca="1">IF(rim*am*K!G52&gt;RAND(),1,0)</f>
        <v>0</v>
      </c>
      <c r="G52" s="15">
        <f ca="1">IF(rim*am*K!H52&gt;RAND(),1,0)</f>
        <v>0</v>
      </c>
      <c r="H52" s="15">
        <f ca="1">IF(rim*am*K!I52&gt;RAND(),1,0)</f>
        <v>0</v>
      </c>
      <c r="I52" s="15">
        <f ca="1">IF(rim*am*K!J52&gt;RAND(),1,0)</f>
        <v>0</v>
      </c>
    </row>
    <row r="53" spans="1:9" ht="12.75">
      <c r="A53" s="12">
        <f>1+A52</f>
        <v>50</v>
      </c>
      <c r="B53" s="15">
        <f ca="1">IF(rim*am*K!C53&gt;RAND(),1,0)</f>
        <v>0</v>
      </c>
      <c r="C53" s="15">
        <f ca="1">IF(rim*am*K!D53&gt;RAND(),1,0)</f>
        <v>0</v>
      </c>
      <c r="D53" s="15">
        <f ca="1">IF(rim*am*K!E53&gt;RAND(),1,0)</f>
        <v>0</v>
      </c>
      <c r="E53" s="15">
        <f ca="1">IF(rim*am*K!F53&gt;RAND(),1,0)</f>
        <v>0</v>
      </c>
      <c r="F53" s="15">
        <f ca="1">IF(rim*am*K!G53&gt;RAND(),1,0)</f>
        <v>0</v>
      </c>
      <c r="G53" s="15">
        <f ca="1">IF(rim*am*K!H53&gt;RAND(),1,0)</f>
        <v>1</v>
      </c>
      <c r="H53" s="15">
        <f ca="1">IF(rim*am*K!I53&gt;RAND(),1,0)</f>
        <v>0</v>
      </c>
      <c r="I53" s="15">
        <f ca="1">IF(rim*am*K!J53&gt;RAND(),1,0)</f>
        <v>0</v>
      </c>
    </row>
    <row r="54" spans="1:9" ht="12.75">
      <c r="A54" s="12">
        <f>1+A53</f>
        <v>51</v>
      </c>
      <c r="B54" s="15">
        <f ca="1">IF(rim*am*K!C54&gt;RAND(),1,0)</f>
        <v>0</v>
      </c>
      <c r="C54" s="15">
        <f ca="1">IF(rim*am*K!D54&gt;RAND(),1,0)</f>
        <v>0</v>
      </c>
      <c r="D54" s="15">
        <f ca="1">IF(rim*am*K!E54&gt;RAND(),1,0)</f>
        <v>0</v>
      </c>
      <c r="E54" s="15">
        <f ca="1">IF(rim*am*K!F54&gt;RAND(),1,0)</f>
        <v>0</v>
      </c>
      <c r="F54" s="15">
        <f ca="1">IF(rim*am*K!G54&gt;RAND(),1,0)</f>
        <v>0</v>
      </c>
      <c r="G54" s="15">
        <f ca="1">IF(rim*am*K!H54&gt;RAND(),1,0)</f>
        <v>0</v>
      </c>
      <c r="H54" s="15">
        <f ca="1">IF(rim*am*K!I54&gt;RAND(),1,0)</f>
        <v>0</v>
      </c>
      <c r="I54" s="15">
        <f ca="1">IF(rim*am*K!J54&gt;RAND(),1,0)</f>
        <v>0</v>
      </c>
    </row>
    <row r="55" spans="1:9" ht="12.75">
      <c r="A55" s="12">
        <f>1+A54</f>
        <v>52</v>
      </c>
      <c r="B55" s="15">
        <f ca="1">IF(rim*am*K!C55&gt;RAND(),1,0)</f>
        <v>0</v>
      </c>
      <c r="C55" s="15">
        <f ca="1">IF(rim*am*K!D55&gt;RAND(),1,0)</f>
        <v>0</v>
      </c>
      <c r="D55" s="15">
        <f ca="1">IF(rim*am*K!E55&gt;RAND(),1,0)</f>
        <v>0</v>
      </c>
      <c r="E55" s="15">
        <f ca="1">IF(rim*am*K!F55&gt;RAND(),1,0)</f>
        <v>0</v>
      </c>
      <c r="F55" s="15">
        <f ca="1">IF(rim*am*K!G55&gt;RAND(),1,0)</f>
        <v>0</v>
      </c>
      <c r="G55" s="15">
        <f ca="1">IF(rim*am*K!H55&gt;RAND(),1,0)</f>
        <v>0</v>
      </c>
      <c r="H55" s="15">
        <f ca="1">IF(rim*am*K!I55&gt;RAND(),1,0)</f>
        <v>0</v>
      </c>
      <c r="I55" s="15">
        <f ca="1">IF(rim*am*K!J55&gt;RAND(),1,0)</f>
        <v>0</v>
      </c>
    </row>
    <row r="56" spans="1:9" ht="12.75">
      <c r="A56" s="12">
        <f>1+A55</f>
        <v>53</v>
      </c>
      <c r="B56" s="15">
        <f ca="1">IF(rim*am*K!C56&gt;RAND(),1,0)</f>
        <v>0</v>
      </c>
      <c r="C56" s="15">
        <f ca="1">IF(rim*am*K!D56&gt;RAND(),1,0)</f>
        <v>0</v>
      </c>
      <c r="D56" s="15">
        <f ca="1">IF(rim*am*K!E56&gt;RAND(),1,0)</f>
        <v>1</v>
      </c>
      <c r="E56" s="15">
        <f ca="1">IF(rim*am*K!F56&gt;RAND(),1,0)</f>
        <v>0</v>
      </c>
      <c r="F56" s="15">
        <f ca="1">IF(rim*am*K!G56&gt;RAND(),1,0)</f>
        <v>1</v>
      </c>
      <c r="G56" s="15">
        <f ca="1">IF(rim*am*K!H56&gt;RAND(),1,0)</f>
        <v>0</v>
      </c>
      <c r="H56" s="15">
        <f ca="1">IF(rim*am*K!I56&gt;RAND(),1,0)</f>
        <v>0</v>
      </c>
      <c r="I56" s="15">
        <f ca="1">IF(rim*am*K!J56&gt;RAND(),1,0)</f>
        <v>0</v>
      </c>
    </row>
    <row r="57" spans="1:9" ht="12.75">
      <c r="A57" s="12">
        <f>1+A56</f>
        <v>54</v>
      </c>
      <c r="B57" s="15">
        <f ca="1">IF(rim*am*K!C57&gt;RAND(),1,0)</f>
        <v>0</v>
      </c>
      <c r="C57" s="15">
        <f ca="1">IF(rim*am*K!D57&gt;RAND(),1,0)</f>
        <v>0</v>
      </c>
      <c r="D57" s="15">
        <f ca="1">IF(rim*am*K!E57&gt;RAND(),1,0)</f>
        <v>0</v>
      </c>
      <c r="E57" s="15">
        <f ca="1">IF(rim*am*K!F57&gt;RAND(),1,0)</f>
        <v>0</v>
      </c>
      <c r="F57" s="15">
        <f ca="1">IF(rim*am*K!G57&gt;RAND(),1,0)</f>
        <v>0</v>
      </c>
      <c r="G57" s="15">
        <f ca="1">IF(rim*am*K!H57&gt;RAND(),1,0)</f>
        <v>0</v>
      </c>
      <c r="H57" s="15">
        <f ca="1">IF(rim*am*K!I57&gt;RAND(),1,0)</f>
        <v>0</v>
      </c>
      <c r="I57" s="15">
        <f ca="1">IF(rim*am*K!J57&gt;RAND(),1,0)</f>
        <v>0</v>
      </c>
    </row>
    <row r="58" spans="1:9" ht="12.75">
      <c r="A58" s="12">
        <f>1+A57</f>
        <v>55</v>
      </c>
      <c r="B58" s="15">
        <f ca="1">IF(rim*am*K!C58&gt;RAND(),1,0)</f>
        <v>0</v>
      </c>
      <c r="C58" s="15">
        <f ca="1">IF(rim*am*K!D58&gt;RAND(),1,0)</f>
        <v>0</v>
      </c>
      <c r="D58" s="15">
        <f ca="1">IF(rim*am*K!E58&gt;RAND(),1,0)</f>
        <v>0</v>
      </c>
      <c r="E58" s="15">
        <f ca="1">IF(rim*am*K!F58&gt;RAND(),1,0)</f>
        <v>0</v>
      </c>
      <c r="F58" s="15">
        <f ca="1">IF(rim*am*K!G58&gt;RAND(),1,0)</f>
        <v>0</v>
      </c>
      <c r="G58" s="15">
        <f ca="1">IF(rim*am*K!H58&gt;RAND(),1,0)</f>
        <v>0</v>
      </c>
      <c r="H58" s="15">
        <f ca="1">IF(rim*am*K!I58&gt;RAND(),1,0)</f>
        <v>0</v>
      </c>
      <c r="I58" s="15">
        <f ca="1">IF(rim*am*K!J58&gt;RAND(),1,0)</f>
        <v>0</v>
      </c>
    </row>
    <row r="59" spans="1:9" ht="12.75">
      <c r="A59" s="12">
        <f>1+A58</f>
        <v>56</v>
      </c>
      <c r="B59" s="15">
        <f ca="1">IF(rim*am*K!C59&gt;RAND(),1,0)</f>
        <v>0</v>
      </c>
      <c r="C59" s="15">
        <f ca="1">IF(rim*am*K!D59&gt;RAND(),1,0)</f>
        <v>0</v>
      </c>
      <c r="D59" s="15">
        <f ca="1">IF(rim*am*K!E59&gt;RAND(),1,0)</f>
        <v>0</v>
      </c>
      <c r="E59" s="15">
        <f ca="1">IF(rim*am*K!F59&gt;RAND(),1,0)</f>
        <v>0</v>
      </c>
      <c r="F59" s="15">
        <f ca="1">IF(rim*am*K!G59&gt;RAND(),1,0)</f>
        <v>0</v>
      </c>
      <c r="G59" s="15">
        <f ca="1">IF(rim*am*K!H59&gt;RAND(),1,0)</f>
        <v>0</v>
      </c>
      <c r="H59" s="15">
        <f ca="1">IF(rim*am*K!I59&gt;RAND(),1,0)</f>
        <v>0</v>
      </c>
      <c r="I59" s="15">
        <f ca="1">IF(rim*am*K!J59&gt;RAND(),1,0)</f>
        <v>0</v>
      </c>
    </row>
    <row r="60" spans="1:9" ht="12.75">
      <c r="A60" s="12">
        <f>1+A59</f>
        <v>57</v>
      </c>
      <c r="B60" s="15">
        <f ca="1">IF(rim*am*K!C60&gt;RAND(),1,0)</f>
        <v>0</v>
      </c>
      <c r="C60" s="15">
        <f ca="1">IF(rim*am*K!D60&gt;RAND(),1,0)</f>
        <v>0</v>
      </c>
      <c r="D60" s="15">
        <f ca="1">IF(rim*am*K!E60&gt;RAND(),1,0)</f>
        <v>0</v>
      </c>
      <c r="E60" s="15">
        <f ca="1">IF(rim*am*K!F60&gt;RAND(),1,0)</f>
        <v>0</v>
      </c>
      <c r="F60" s="15">
        <f ca="1">IF(rim*am*K!G60&gt;RAND(),1,0)</f>
        <v>0</v>
      </c>
      <c r="G60" s="15">
        <f ca="1">IF(rim*am*K!H60&gt;RAND(),1,0)</f>
        <v>0</v>
      </c>
      <c r="H60" s="15">
        <f ca="1">IF(rim*am*K!I60&gt;RAND(),1,0)</f>
        <v>0</v>
      </c>
      <c r="I60" s="15">
        <f ca="1">IF(rim*am*K!J60&gt;RAND(),1,0)</f>
        <v>0</v>
      </c>
    </row>
    <row r="61" spans="1:9" ht="12.75">
      <c r="A61" s="12">
        <f>1+A60</f>
        <v>58</v>
      </c>
      <c r="B61" s="15">
        <f ca="1">IF(rim*am*K!C61&gt;RAND(),1,0)</f>
        <v>0</v>
      </c>
      <c r="C61" s="15">
        <f ca="1">IF(rim*am*K!D61&gt;RAND(),1,0)</f>
        <v>0</v>
      </c>
      <c r="D61" s="15">
        <f ca="1">IF(rim*am*K!E61&gt;RAND(),1,0)</f>
        <v>0</v>
      </c>
      <c r="E61" s="15">
        <f ca="1">IF(rim*am*K!F61&gt;RAND(),1,0)</f>
        <v>0</v>
      </c>
      <c r="F61" s="15">
        <f ca="1">IF(rim*am*K!G61&gt;RAND(),1,0)</f>
        <v>0</v>
      </c>
      <c r="G61" s="15">
        <f ca="1">IF(rim*am*K!H61&gt;RAND(),1,0)</f>
        <v>0</v>
      </c>
      <c r="H61" s="15">
        <f ca="1">IF(rim*am*K!I61&gt;RAND(),1,0)</f>
        <v>0</v>
      </c>
      <c r="I61" s="15">
        <f ca="1">IF(rim*am*K!J61&gt;RAND(),1,0)</f>
        <v>1</v>
      </c>
    </row>
    <row r="62" spans="1:9" ht="12.75">
      <c r="A62" s="12">
        <f>1+A61</f>
        <v>59</v>
      </c>
      <c r="B62" s="15">
        <f ca="1">IF(rim*am*K!C62&gt;RAND(),1,0)</f>
        <v>0</v>
      </c>
      <c r="C62" s="15">
        <f ca="1">IF(rim*am*K!D62&gt;RAND(),1,0)</f>
        <v>0</v>
      </c>
      <c r="D62" s="15">
        <f ca="1">IF(rim*am*K!E62&gt;RAND(),1,0)</f>
        <v>1</v>
      </c>
      <c r="E62" s="15">
        <f ca="1">IF(rim*am*K!F62&gt;RAND(),1,0)</f>
        <v>1</v>
      </c>
      <c r="F62" s="15">
        <f ca="1">IF(rim*am*K!G62&gt;RAND(),1,0)</f>
        <v>0</v>
      </c>
      <c r="G62" s="15">
        <f ca="1">IF(rim*am*K!H62&gt;RAND(),1,0)</f>
        <v>0</v>
      </c>
      <c r="H62" s="15">
        <f ca="1">IF(rim*am*K!I62&gt;RAND(),1,0)</f>
        <v>0</v>
      </c>
      <c r="I62" s="15">
        <f ca="1">IF(rim*am*K!J62&gt;RAND(),1,0)</f>
        <v>0</v>
      </c>
    </row>
    <row r="63" spans="1:9" ht="12.75">
      <c r="A63" s="12">
        <f>1+A62</f>
        <v>60</v>
      </c>
      <c r="B63" s="15">
        <f ca="1">IF(rim*am*K!C63&gt;RAND(),1,0)</f>
        <v>0</v>
      </c>
      <c r="C63" s="15">
        <f ca="1">IF(rim*am*K!D63&gt;RAND(),1,0)</f>
        <v>0</v>
      </c>
      <c r="D63" s="15">
        <f ca="1">IF(rim*am*K!E63&gt;RAND(),1,0)</f>
        <v>0</v>
      </c>
      <c r="E63" s="15">
        <f ca="1">IF(rim*am*K!F63&gt;RAND(),1,0)</f>
        <v>1</v>
      </c>
      <c r="F63" s="15">
        <f ca="1">IF(rim*am*K!G63&gt;RAND(),1,0)</f>
        <v>0</v>
      </c>
      <c r="G63" s="15">
        <f ca="1">IF(rim*am*K!H63&gt;RAND(),1,0)</f>
        <v>0</v>
      </c>
      <c r="H63" s="15">
        <f ca="1">IF(rim*am*K!I63&gt;RAND(),1,0)</f>
        <v>0</v>
      </c>
      <c r="I63" s="15">
        <f ca="1">IF(rim*am*K!J63&gt;RAND(),1,0)</f>
        <v>0</v>
      </c>
    </row>
    <row r="64" spans="1:9" ht="12.75">
      <c r="A64" s="12">
        <f>1+A63</f>
        <v>61</v>
      </c>
      <c r="B64" s="15">
        <f ca="1">IF(rim*am*K!C64&gt;RAND(),1,0)</f>
        <v>0</v>
      </c>
      <c r="C64" s="15">
        <f ca="1">IF(rim*am*K!D64&gt;RAND(),1,0)</f>
        <v>0</v>
      </c>
      <c r="D64" s="15">
        <f ca="1">IF(rim*am*K!E64&gt;RAND(),1,0)</f>
        <v>0</v>
      </c>
      <c r="E64" s="15">
        <f ca="1">IF(rim*am*K!F64&gt;RAND(),1,0)</f>
        <v>0</v>
      </c>
      <c r="F64" s="15">
        <f ca="1">IF(rim*am*K!G64&gt;RAND(),1,0)</f>
        <v>1</v>
      </c>
      <c r="G64" s="15">
        <f ca="1">IF(rim*am*K!H64&gt;RAND(),1,0)</f>
        <v>0</v>
      </c>
      <c r="H64" s="15">
        <f ca="1">IF(rim*am*K!I64&gt;RAND(),1,0)</f>
        <v>0</v>
      </c>
      <c r="I64" s="15">
        <f ca="1">IF(rim*am*K!J64&gt;RAND(),1,0)</f>
        <v>0</v>
      </c>
    </row>
    <row r="65" spans="1:9" ht="12.75">
      <c r="A65" s="12">
        <f>1+A64</f>
        <v>62</v>
      </c>
      <c r="B65" s="15">
        <f ca="1">IF(rim*am*K!C65&gt;RAND(),1,0)</f>
        <v>0</v>
      </c>
      <c r="C65" s="15">
        <f ca="1">IF(rim*am*K!D65&gt;RAND(),1,0)</f>
        <v>0</v>
      </c>
      <c r="D65" s="15">
        <f ca="1">IF(rim*am*K!E65&gt;RAND(),1,0)</f>
        <v>0</v>
      </c>
      <c r="E65" s="15">
        <f ca="1">IF(rim*am*K!F65&gt;RAND(),1,0)</f>
        <v>0</v>
      </c>
      <c r="F65" s="15">
        <f ca="1">IF(rim*am*K!G65&gt;RAND(),1,0)</f>
        <v>0</v>
      </c>
      <c r="G65" s="15">
        <f ca="1">IF(rim*am*K!H65&gt;RAND(),1,0)</f>
        <v>0</v>
      </c>
      <c r="H65" s="15">
        <f ca="1">IF(rim*am*K!I65&gt;RAND(),1,0)</f>
        <v>0</v>
      </c>
      <c r="I65" s="15">
        <f ca="1">IF(rim*am*K!J65&gt;RAND(),1,0)</f>
        <v>1</v>
      </c>
    </row>
    <row r="66" spans="1:9" ht="12.75">
      <c r="A66" s="12">
        <f>1+A65</f>
        <v>63</v>
      </c>
      <c r="B66" s="15">
        <f ca="1">IF(rim*am*K!C66&gt;RAND(),1,0)</f>
        <v>0</v>
      </c>
      <c r="C66" s="15">
        <f ca="1">IF(rim*am*K!D66&gt;RAND(),1,0)</f>
        <v>0</v>
      </c>
      <c r="D66" s="15">
        <f ca="1">IF(rim*am*K!E66&gt;RAND(),1,0)</f>
        <v>0</v>
      </c>
      <c r="E66" s="15">
        <f ca="1">IF(rim*am*K!F66&gt;RAND(),1,0)</f>
        <v>0</v>
      </c>
      <c r="F66" s="15">
        <f ca="1">IF(rim*am*K!G66&gt;RAND(),1,0)</f>
        <v>1</v>
      </c>
      <c r="G66" s="15">
        <f ca="1">IF(rim*am*K!H66&gt;RAND(),1,0)</f>
        <v>0</v>
      </c>
      <c r="H66" s="15">
        <f ca="1">IF(rim*am*K!I66&gt;RAND(),1,0)</f>
        <v>0</v>
      </c>
      <c r="I66" s="15">
        <f ca="1">IF(rim*am*K!J66&gt;RAND(),1,0)</f>
        <v>0</v>
      </c>
    </row>
    <row r="67" spans="1:9" ht="12.75">
      <c r="A67" s="12">
        <f>1+A66</f>
        <v>64</v>
      </c>
      <c r="B67" s="15">
        <f ca="1">IF(rim*am*K!C67&gt;RAND(),1,0)</f>
        <v>0</v>
      </c>
      <c r="C67" s="15">
        <f ca="1">IF(rim*am*K!D67&gt;RAND(),1,0)</f>
        <v>1</v>
      </c>
      <c r="D67" s="15">
        <f ca="1">IF(rim*am*K!E67&gt;RAND(),1,0)</f>
        <v>0</v>
      </c>
      <c r="E67" s="15">
        <f ca="1">IF(rim*am*K!F67&gt;RAND(),1,0)</f>
        <v>0</v>
      </c>
      <c r="F67" s="15">
        <f ca="1">IF(rim*am*K!G67&gt;RAND(),1,0)</f>
        <v>0</v>
      </c>
      <c r="G67" s="15">
        <f ca="1">IF(rim*am*K!H67&gt;RAND(),1,0)</f>
        <v>0</v>
      </c>
      <c r="H67" s="15">
        <f ca="1">IF(rim*am*K!I67&gt;RAND(),1,0)</f>
        <v>0</v>
      </c>
      <c r="I67" s="15">
        <f ca="1">IF(rim*am*K!J67&gt;RAND(),1,0)</f>
        <v>0</v>
      </c>
    </row>
    <row r="68" spans="1:9" ht="12.75">
      <c r="A68" s="12">
        <f>1+A67</f>
        <v>65</v>
      </c>
      <c r="B68" s="15">
        <f ca="1">IF(rim*am*K!C68&gt;RAND(),1,0)</f>
        <v>0</v>
      </c>
      <c r="C68" s="15">
        <f ca="1">IF(rim*am*K!D68&gt;RAND(),1,0)</f>
        <v>0</v>
      </c>
      <c r="D68" s="15">
        <f ca="1">IF(rim*am*K!E68&gt;RAND(),1,0)</f>
        <v>0</v>
      </c>
      <c r="E68" s="15">
        <f ca="1">IF(rim*am*K!F68&gt;RAND(),1,0)</f>
        <v>0</v>
      </c>
      <c r="F68" s="15">
        <f ca="1">IF(rim*am*K!G68&gt;RAND(),1,0)</f>
        <v>1</v>
      </c>
      <c r="G68" s="15">
        <f ca="1">IF(rim*am*K!H68&gt;RAND(),1,0)</f>
        <v>0</v>
      </c>
      <c r="H68" s="15">
        <f ca="1">IF(rim*am*K!I68&gt;RAND(),1,0)</f>
        <v>0</v>
      </c>
      <c r="I68" s="15">
        <f ca="1">IF(rim*am*K!J68&gt;RAND(),1,0)</f>
        <v>0</v>
      </c>
    </row>
    <row r="69" spans="1:9" ht="12.75">
      <c r="A69" s="12">
        <f>1+A68</f>
        <v>66</v>
      </c>
      <c r="B69" s="15">
        <f ca="1">IF(rim*am*K!C69&gt;RAND(),1,0)</f>
        <v>0</v>
      </c>
      <c r="C69" s="15">
        <f ca="1">IF(rim*am*K!D69&gt;RAND(),1,0)</f>
        <v>0</v>
      </c>
      <c r="D69" s="15">
        <f ca="1">IF(rim*am*K!E69&gt;RAND(),1,0)</f>
        <v>0</v>
      </c>
      <c r="E69" s="15">
        <f ca="1">IF(rim*am*K!F69&gt;RAND(),1,0)</f>
        <v>0</v>
      </c>
      <c r="F69" s="15">
        <f ca="1">IF(rim*am*K!G69&gt;RAND(),1,0)</f>
        <v>0</v>
      </c>
      <c r="G69" s="15">
        <f ca="1">IF(rim*am*K!H69&gt;RAND(),1,0)</f>
        <v>1</v>
      </c>
      <c r="H69" s="15">
        <f ca="1">IF(rim*am*K!I69&gt;RAND(),1,0)</f>
        <v>0</v>
      </c>
      <c r="I69" s="15">
        <f ca="1">IF(rim*am*K!J69&gt;RAND(),1,0)</f>
        <v>0</v>
      </c>
    </row>
    <row r="70" spans="1:9" ht="12.75">
      <c r="A70" s="12">
        <f>1+A69</f>
        <v>67</v>
      </c>
      <c r="B70" s="15">
        <f ca="1">IF(rim*am*K!C70&gt;RAND(),1,0)</f>
        <v>0</v>
      </c>
      <c r="C70" s="15">
        <f ca="1">IF(rim*am*K!D70&gt;RAND(),1,0)</f>
        <v>1</v>
      </c>
      <c r="D70" s="15">
        <f ca="1">IF(rim*am*K!E70&gt;RAND(),1,0)</f>
        <v>0</v>
      </c>
      <c r="E70" s="15">
        <f ca="1">IF(rim*am*K!F70&gt;RAND(),1,0)</f>
        <v>1</v>
      </c>
      <c r="F70" s="15">
        <f ca="1">IF(rim*am*K!G70&gt;RAND(),1,0)</f>
        <v>0</v>
      </c>
      <c r="G70" s="15">
        <f ca="1">IF(rim*am*K!H70&gt;RAND(),1,0)</f>
        <v>0</v>
      </c>
      <c r="H70" s="15">
        <f ca="1">IF(rim*am*K!I70&gt;RAND(),1,0)</f>
        <v>1</v>
      </c>
      <c r="I70" s="15">
        <f ca="1">IF(rim*am*K!J70&gt;RAND(),1,0)</f>
        <v>1</v>
      </c>
    </row>
    <row r="71" spans="1:9" ht="12.75">
      <c r="A71" s="12">
        <f>1+A70</f>
        <v>68</v>
      </c>
      <c r="B71" s="15">
        <f ca="1">IF(rim*am*K!C71&gt;RAND(),1,0)</f>
        <v>0</v>
      </c>
      <c r="C71" s="15">
        <f ca="1">IF(rim*am*K!D71&gt;RAND(),1,0)</f>
        <v>0</v>
      </c>
      <c r="D71" s="15">
        <f ca="1">IF(rim*am*K!E71&gt;RAND(),1,0)</f>
        <v>0</v>
      </c>
      <c r="E71" s="15">
        <f ca="1">IF(rim*am*K!F71&gt;RAND(),1,0)</f>
        <v>0</v>
      </c>
      <c r="F71" s="15">
        <f ca="1">IF(rim*am*K!G71&gt;RAND(),1,0)</f>
        <v>0</v>
      </c>
      <c r="G71" s="15">
        <f ca="1">IF(rim*am*K!H71&gt;RAND(),1,0)</f>
        <v>0</v>
      </c>
      <c r="H71" s="15">
        <f ca="1">IF(rim*am*K!I71&gt;RAND(),1,0)</f>
        <v>0</v>
      </c>
      <c r="I71" s="15">
        <f ca="1">IF(rim*am*K!J71&gt;RAND(),1,0)</f>
        <v>0</v>
      </c>
    </row>
    <row r="72" spans="1:9" ht="12.75">
      <c r="A72" s="12">
        <f>1+A71</f>
        <v>69</v>
      </c>
      <c r="B72" s="15">
        <f ca="1">IF(rim*am*K!C72&gt;RAND(),1,0)</f>
        <v>0</v>
      </c>
      <c r="C72" s="15">
        <f ca="1">IF(rim*am*K!D72&gt;RAND(),1,0)</f>
        <v>0</v>
      </c>
      <c r="D72" s="15">
        <f ca="1">IF(rim*am*K!E72&gt;RAND(),1,0)</f>
        <v>0</v>
      </c>
      <c r="E72" s="15">
        <f ca="1">IF(rim*am*K!F72&gt;RAND(),1,0)</f>
        <v>0</v>
      </c>
      <c r="F72" s="15">
        <f ca="1">IF(rim*am*K!G72&gt;RAND(),1,0)</f>
        <v>0</v>
      </c>
      <c r="G72" s="15">
        <f ca="1">IF(rim*am*K!H72&gt;RAND(),1,0)</f>
        <v>0</v>
      </c>
      <c r="H72" s="15">
        <f ca="1">IF(rim*am*K!I72&gt;RAND(),1,0)</f>
        <v>0</v>
      </c>
      <c r="I72" s="15">
        <f ca="1">IF(rim*am*K!J72&gt;RAND(),1,0)</f>
        <v>0</v>
      </c>
    </row>
    <row r="73" spans="1:9" ht="12.75">
      <c r="A73" s="12">
        <f>1+A72</f>
        <v>70</v>
      </c>
      <c r="B73" s="15">
        <f ca="1">IF(rim*am*K!C73&gt;RAND(),1,0)</f>
        <v>0</v>
      </c>
      <c r="C73" s="15">
        <f ca="1">IF(rim*am*K!D73&gt;RAND(),1,0)</f>
        <v>0</v>
      </c>
      <c r="D73" s="15">
        <f ca="1">IF(rim*am*K!E73&gt;RAND(),1,0)</f>
        <v>0</v>
      </c>
      <c r="E73" s="15">
        <f ca="1">IF(rim*am*K!F73&gt;RAND(),1,0)</f>
        <v>0</v>
      </c>
      <c r="F73" s="15">
        <f ca="1">IF(rim*am*K!G73&gt;RAND(),1,0)</f>
        <v>0</v>
      </c>
      <c r="G73" s="15">
        <f ca="1">IF(rim*am*K!H73&gt;RAND(),1,0)</f>
        <v>0</v>
      </c>
      <c r="H73" s="15">
        <f ca="1">IF(rim*am*K!I73&gt;RAND(),1,0)</f>
        <v>0</v>
      </c>
      <c r="I73" s="15">
        <f ca="1">IF(rim*am*K!J73&gt;RAND(),1,0)</f>
        <v>1</v>
      </c>
    </row>
    <row r="74" spans="1:9" ht="12.75">
      <c r="A74" s="12">
        <f>1+A73</f>
        <v>71</v>
      </c>
      <c r="B74" s="15">
        <f ca="1">IF(rim*am*K!C74&gt;RAND(),1,0)</f>
        <v>0</v>
      </c>
      <c r="C74" s="15">
        <f ca="1">IF(rim*am*K!D74&gt;RAND(),1,0)</f>
        <v>1</v>
      </c>
      <c r="D74" s="15">
        <f ca="1">IF(rim*am*K!E74&gt;RAND(),1,0)</f>
        <v>0</v>
      </c>
      <c r="E74" s="15">
        <f ca="1">IF(rim*am*K!F74&gt;RAND(),1,0)</f>
        <v>0</v>
      </c>
      <c r="F74" s="15">
        <f ca="1">IF(rim*am*K!G74&gt;RAND(),1,0)</f>
        <v>0</v>
      </c>
      <c r="G74" s="15">
        <f ca="1">IF(rim*am*K!H74&gt;RAND(),1,0)</f>
        <v>1</v>
      </c>
      <c r="H74" s="15">
        <f ca="1">IF(rim*am*K!I74&gt;RAND(),1,0)</f>
        <v>0</v>
      </c>
      <c r="I74" s="15">
        <f ca="1">IF(rim*am*K!J74&gt;RAND(),1,0)</f>
        <v>0</v>
      </c>
    </row>
    <row r="75" spans="1:9" ht="12.75">
      <c r="A75" s="12">
        <f>1+A74</f>
        <v>72</v>
      </c>
      <c r="B75" s="15">
        <f ca="1">IF(rim*am*K!C75&gt;RAND(),1,0)</f>
        <v>0</v>
      </c>
      <c r="C75" s="15">
        <f ca="1">IF(rim*am*K!D75&gt;RAND(),1,0)</f>
        <v>0</v>
      </c>
      <c r="D75" s="15">
        <f ca="1">IF(rim*am*K!E75&gt;RAND(),1,0)</f>
        <v>1</v>
      </c>
      <c r="E75" s="15">
        <f ca="1">IF(rim*am*K!F75&gt;RAND(),1,0)</f>
        <v>0</v>
      </c>
      <c r="F75" s="15">
        <f ca="1">IF(rim*am*K!G75&gt;RAND(),1,0)</f>
        <v>0</v>
      </c>
      <c r="G75" s="15">
        <f ca="1">IF(rim*am*K!H75&gt;RAND(),1,0)</f>
        <v>0</v>
      </c>
      <c r="H75" s="15">
        <f ca="1">IF(rim*am*K!I75&gt;RAND(),1,0)</f>
        <v>0</v>
      </c>
      <c r="I75" s="15">
        <f ca="1">IF(rim*am*K!J75&gt;RAND(),1,0)</f>
        <v>0</v>
      </c>
    </row>
    <row r="76" spans="1:9" ht="12.75">
      <c r="A76" s="12">
        <f>1+A75</f>
        <v>73</v>
      </c>
      <c r="B76" s="15">
        <f ca="1">IF(rim*am*K!C76&gt;RAND(),1,0)</f>
        <v>0</v>
      </c>
      <c r="C76" s="15">
        <f ca="1">IF(rim*am*K!D76&gt;RAND(),1,0)</f>
        <v>0</v>
      </c>
      <c r="D76" s="15">
        <f ca="1">IF(rim*am*K!E76&gt;RAND(),1,0)</f>
        <v>0</v>
      </c>
      <c r="E76" s="15">
        <f ca="1">IF(rim*am*K!F76&gt;RAND(),1,0)</f>
        <v>0</v>
      </c>
      <c r="F76" s="15">
        <f ca="1">IF(rim*am*K!G76&gt;RAND(),1,0)</f>
        <v>0</v>
      </c>
      <c r="G76" s="15">
        <f ca="1">IF(rim*am*K!H76&gt;RAND(),1,0)</f>
        <v>0</v>
      </c>
      <c r="H76" s="15">
        <f ca="1">IF(rim*am*K!I76&gt;RAND(),1,0)</f>
        <v>0</v>
      </c>
      <c r="I76" s="15">
        <f ca="1">IF(rim*am*K!J76&gt;RAND(),1,0)</f>
        <v>0</v>
      </c>
    </row>
    <row r="77" spans="1:9" ht="12.75">
      <c r="A77" s="12">
        <f>1+A76</f>
        <v>74</v>
      </c>
      <c r="B77" s="15">
        <f ca="1">IF(rim*am*K!C77&gt;RAND(),1,0)</f>
        <v>0</v>
      </c>
      <c r="C77" s="15">
        <f ca="1">IF(rim*am*K!D77&gt;RAND(),1,0)</f>
        <v>0</v>
      </c>
      <c r="D77" s="15">
        <f ca="1">IF(rim*am*K!E77&gt;RAND(),1,0)</f>
        <v>1</v>
      </c>
      <c r="E77" s="15">
        <f ca="1">IF(rim*am*K!F77&gt;RAND(),1,0)</f>
        <v>0</v>
      </c>
      <c r="F77" s="15">
        <f ca="1">IF(rim*am*K!G77&gt;RAND(),1,0)</f>
        <v>0</v>
      </c>
      <c r="G77" s="15">
        <f ca="1">IF(rim*am*K!H77&gt;RAND(),1,0)</f>
        <v>0</v>
      </c>
      <c r="H77" s="15">
        <f ca="1">IF(rim*am*K!I77&gt;RAND(),1,0)</f>
        <v>0</v>
      </c>
      <c r="I77" s="15">
        <f ca="1">IF(rim*am*K!J77&gt;RAND(),1,0)</f>
        <v>0</v>
      </c>
    </row>
    <row r="78" spans="1:9" ht="12.75">
      <c r="A78" s="12">
        <f>1+A77</f>
        <v>75</v>
      </c>
      <c r="B78" s="15">
        <f ca="1">IF(rim*am*K!C78&gt;RAND(),1,0)</f>
        <v>0</v>
      </c>
      <c r="C78" s="15">
        <f ca="1">IF(rim*am*K!D78&gt;RAND(),1,0)</f>
        <v>0</v>
      </c>
      <c r="D78" s="15">
        <f ca="1">IF(rim*am*K!E78&gt;RAND(),1,0)</f>
        <v>0</v>
      </c>
      <c r="E78" s="15">
        <f ca="1">IF(rim*am*K!F78&gt;RAND(),1,0)</f>
        <v>0</v>
      </c>
      <c r="F78" s="15">
        <f ca="1">IF(rim*am*K!G78&gt;RAND(),1,0)</f>
        <v>0</v>
      </c>
      <c r="G78" s="15">
        <f ca="1">IF(rim*am*K!H78&gt;RAND(),1,0)</f>
        <v>0</v>
      </c>
      <c r="H78" s="15">
        <f ca="1">IF(rim*am*K!I78&gt;RAND(),1,0)</f>
        <v>0</v>
      </c>
      <c r="I78" s="15">
        <f ca="1">IF(rim*am*K!J78&gt;RAND(),1,0)</f>
        <v>0</v>
      </c>
    </row>
    <row r="79" spans="1:9" ht="12.75">
      <c r="A79" s="12">
        <f>1+A78</f>
        <v>76</v>
      </c>
      <c r="B79" s="15">
        <f ca="1">IF(rim*am*K!C79&gt;RAND(),1,0)</f>
        <v>0</v>
      </c>
      <c r="C79" s="15">
        <f ca="1">IF(rim*am*K!D79&gt;RAND(),1,0)</f>
        <v>0</v>
      </c>
      <c r="D79" s="15">
        <f ca="1">IF(rim*am*K!E79&gt;RAND(),1,0)</f>
        <v>0</v>
      </c>
      <c r="E79" s="15">
        <f ca="1">IF(rim*am*K!F79&gt;RAND(),1,0)</f>
        <v>1</v>
      </c>
      <c r="F79" s="15">
        <f ca="1">IF(rim*am*K!G79&gt;RAND(),1,0)</f>
        <v>0</v>
      </c>
      <c r="G79" s="15">
        <f ca="1">IF(rim*am*K!H79&gt;RAND(),1,0)</f>
        <v>0</v>
      </c>
      <c r="H79" s="15">
        <f ca="1">IF(rim*am*K!I79&gt;RAND(),1,0)</f>
        <v>0</v>
      </c>
      <c r="I79" s="15">
        <f ca="1">IF(rim*am*K!J79&gt;RAND(),1,0)</f>
        <v>0</v>
      </c>
    </row>
    <row r="80" spans="1:9" ht="12.75">
      <c r="A80" s="12">
        <f>1+A79</f>
        <v>77</v>
      </c>
      <c r="B80" s="15">
        <f ca="1">IF(rim*am*K!C80&gt;RAND(),1,0)</f>
        <v>0</v>
      </c>
      <c r="C80" s="15">
        <f ca="1">IF(rim*am*K!D80&gt;RAND(),1,0)</f>
        <v>0</v>
      </c>
      <c r="D80" s="15">
        <f ca="1">IF(rim*am*K!E80&gt;RAND(),1,0)</f>
        <v>0</v>
      </c>
      <c r="E80" s="15">
        <f ca="1">IF(rim*am*K!F80&gt;RAND(),1,0)</f>
        <v>1</v>
      </c>
      <c r="F80" s="15">
        <f ca="1">IF(rim*am*K!G80&gt;RAND(),1,0)</f>
        <v>0</v>
      </c>
      <c r="G80" s="15">
        <f ca="1">IF(rim*am*K!H80&gt;RAND(),1,0)</f>
        <v>0</v>
      </c>
      <c r="H80" s="15">
        <f ca="1">IF(rim*am*K!I80&gt;RAND(),1,0)</f>
        <v>0</v>
      </c>
      <c r="I80" s="15">
        <f ca="1">IF(rim*am*K!J80&gt;RAND(),1,0)</f>
        <v>0</v>
      </c>
    </row>
    <row r="81" spans="1:9" ht="12.75">
      <c r="A81" s="12">
        <f>1+A80</f>
        <v>78</v>
      </c>
      <c r="B81" s="15">
        <f ca="1">IF(rim*am*K!C81&gt;RAND(),1,0)</f>
        <v>0</v>
      </c>
      <c r="C81" s="15">
        <f ca="1">IF(rim*am*K!D81&gt;RAND(),1,0)</f>
        <v>0</v>
      </c>
      <c r="D81" s="15">
        <f ca="1">IF(rim*am*K!E81&gt;RAND(),1,0)</f>
        <v>0</v>
      </c>
      <c r="E81" s="15">
        <f ca="1">IF(rim*am*K!F81&gt;RAND(),1,0)</f>
        <v>0</v>
      </c>
      <c r="F81" s="15">
        <f ca="1">IF(rim*am*K!G81&gt;RAND(),1,0)</f>
        <v>0</v>
      </c>
      <c r="G81" s="15">
        <f ca="1">IF(rim*am*K!H81&gt;RAND(),1,0)</f>
        <v>0</v>
      </c>
      <c r="H81" s="15">
        <f ca="1">IF(rim*am*K!I81&gt;RAND(),1,0)</f>
        <v>0</v>
      </c>
      <c r="I81" s="15">
        <f ca="1">IF(rim*am*K!J81&gt;RAND(),1,0)</f>
        <v>0</v>
      </c>
    </row>
    <row r="82" spans="1:9" ht="12.75">
      <c r="A82" s="12">
        <f>1+A81</f>
        <v>79</v>
      </c>
      <c r="B82" s="15">
        <f ca="1">IF(rim*am*K!C82&gt;RAND(),1,0)</f>
        <v>0</v>
      </c>
      <c r="C82" s="15">
        <f ca="1">IF(rim*am*K!D82&gt;RAND(),1,0)</f>
        <v>0</v>
      </c>
      <c r="D82" s="15">
        <f ca="1">IF(rim*am*K!E82&gt;RAND(),1,0)</f>
        <v>0</v>
      </c>
      <c r="E82" s="15">
        <f ca="1">IF(rim*am*K!F82&gt;RAND(),1,0)</f>
        <v>0</v>
      </c>
      <c r="F82" s="15">
        <f ca="1">IF(rim*am*K!G82&gt;RAND(),1,0)</f>
        <v>0</v>
      </c>
      <c r="G82" s="15">
        <f ca="1">IF(rim*am*K!H82&gt;RAND(),1,0)</f>
        <v>0</v>
      </c>
      <c r="H82" s="15">
        <f ca="1">IF(rim*am*K!I82&gt;RAND(),1,0)</f>
        <v>0</v>
      </c>
      <c r="I82" s="15">
        <f ca="1">IF(rim*am*K!J82&gt;RAND(),1,0)</f>
        <v>0</v>
      </c>
    </row>
    <row r="83" spans="1:9" ht="12.75">
      <c r="A83" s="12">
        <f>1+A82</f>
        <v>80</v>
      </c>
      <c r="B83" s="15">
        <f ca="1">IF(rim*am*K!C83&gt;RAND(),1,0)</f>
        <v>0</v>
      </c>
      <c r="C83" s="15">
        <f ca="1">IF(rim*am*K!D83&gt;RAND(),1,0)</f>
        <v>1</v>
      </c>
      <c r="D83" s="15">
        <f ca="1">IF(rim*am*K!E83&gt;RAND(),1,0)</f>
        <v>1</v>
      </c>
      <c r="E83" s="15">
        <f ca="1">IF(rim*am*K!F83&gt;RAND(),1,0)</f>
        <v>0</v>
      </c>
      <c r="F83" s="15">
        <f ca="1">IF(rim*am*K!G83&gt;RAND(),1,0)</f>
        <v>1</v>
      </c>
      <c r="G83" s="15">
        <f ca="1">IF(rim*am*K!H83&gt;RAND(),1,0)</f>
        <v>0</v>
      </c>
      <c r="H83" s="15">
        <f ca="1">IF(rim*am*K!I83&gt;RAND(),1,0)</f>
        <v>0</v>
      </c>
      <c r="I83" s="15">
        <f ca="1">IF(rim*am*K!J83&gt;RAND(),1,0)</f>
        <v>0</v>
      </c>
    </row>
    <row r="84" spans="1:9" ht="12.75">
      <c r="A84" s="12">
        <f>1+A83</f>
        <v>81</v>
      </c>
      <c r="B84" s="15">
        <f ca="1">IF(rim*am*K!C84&gt;RAND(),1,0)</f>
        <v>0</v>
      </c>
      <c r="C84" s="15">
        <f ca="1">IF(rim*am*K!D84&gt;RAND(),1,0)</f>
        <v>0</v>
      </c>
      <c r="D84" s="15">
        <f ca="1">IF(rim*am*K!E84&gt;RAND(),1,0)</f>
        <v>0</v>
      </c>
      <c r="E84" s="15">
        <f ca="1">IF(rim*am*K!F84&gt;RAND(),1,0)</f>
        <v>0</v>
      </c>
      <c r="F84" s="15">
        <f ca="1">IF(rim*am*K!G84&gt;RAND(),1,0)</f>
        <v>0</v>
      </c>
      <c r="G84" s="15">
        <f ca="1">IF(rim*am*K!H84&gt;RAND(),1,0)</f>
        <v>0</v>
      </c>
      <c r="H84" s="15">
        <f ca="1">IF(rim*am*K!I84&gt;RAND(),1,0)</f>
        <v>0</v>
      </c>
      <c r="I84" s="15">
        <f ca="1">IF(rim*am*K!J84&gt;RAND(),1,0)</f>
        <v>0</v>
      </c>
    </row>
    <row r="85" spans="1:9" ht="12.75">
      <c r="A85" s="12">
        <f>1+A84</f>
        <v>82</v>
      </c>
      <c r="B85" s="15">
        <f ca="1">IF(rim*am*K!C85&gt;RAND(),1,0)</f>
        <v>0</v>
      </c>
      <c r="C85" s="15">
        <f ca="1">IF(rim*am*K!D85&gt;RAND(),1,0)</f>
        <v>0</v>
      </c>
      <c r="D85" s="15">
        <f ca="1">IF(rim*am*K!E85&gt;RAND(),1,0)</f>
        <v>0</v>
      </c>
      <c r="E85" s="15">
        <f ca="1">IF(rim*am*K!F85&gt;RAND(),1,0)</f>
        <v>0</v>
      </c>
      <c r="F85" s="15">
        <f ca="1">IF(rim*am*K!G85&gt;RAND(),1,0)</f>
        <v>0</v>
      </c>
      <c r="G85" s="15">
        <f ca="1">IF(rim*am*K!H85&gt;RAND(),1,0)</f>
        <v>0</v>
      </c>
      <c r="H85" s="15">
        <f ca="1">IF(rim*am*K!I85&gt;RAND(),1,0)</f>
        <v>0</v>
      </c>
      <c r="I85" s="15">
        <f ca="1">IF(rim*am*K!J85&gt;RAND(),1,0)</f>
        <v>1</v>
      </c>
    </row>
    <row r="86" spans="1:9" ht="12.75">
      <c r="A86" s="12">
        <f>1+A85</f>
        <v>83</v>
      </c>
      <c r="B86" s="15">
        <f ca="1">IF(rim*am*K!C86&gt;RAND(),1,0)</f>
        <v>0</v>
      </c>
      <c r="C86" s="15">
        <f ca="1">IF(rim*am*K!D86&gt;RAND(),1,0)</f>
        <v>0</v>
      </c>
      <c r="D86" s="15">
        <f ca="1">IF(rim*am*K!E86&gt;RAND(),1,0)</f>
        <v>0</v>
      </c>
      <c r="E86" s="15">
        <f ca="1">IF(rim*am*K!F86&gt;RAND(),1,0)</f>
        <v>0</v>
      </c>
      <c r="F86" s="15">
        <f ca="1">IF(rim*am*K!G86&gt;RAND(),1,0)</f>
        <v>0</v>
      </c>
      <c r="G86" s="15">
        <f ca="1">IF(rim*am*K!H86&gt;RAND(),1,0)</f>
        <v>1</v>
      </c>
      <c r="H86" s="15">
        <f ca="1">IF(rim*am*K!I86&gt;RAND(),1,0)</f>
        <v>0</v>
      </c>
      <c r="I86" s="15">
        <f ca="1">IF(rim*am*K!J86&gt;RAND(),1,0)</f>
        <v>0</v>
      </c>
    </row>
    <row r="87" spans="1:9" ht="12.75">
      <c r="A87" s="12">
        <f>1+A86</f>
        <v>84</v>
      </c>
      <c r="B87" s="15">
        <f ca="1">IF(rim*am*K!C87&gt;RAND(),1,0)</f>
        <v>0</v>
      </c>
      <c r="C87" s="15">
        <f ca="1">IF(rim*am*K!D87&gt;RAND(),1,0)</f>
        <v>0</v>
      </c>
      <c r="D87" s="15">
        <f ca="1">IF(rim*am*K!E87&gt;RAND(),1,0)</f>
        <v>1</v>
      </c>
      <c r="E87" s="15">
        <f ca="1">IF(rim*am*K!F87&gt;RAND(),1,0)</f>
        <v>0</v>
      </c>
      <c r="F87" s="15">
        <f ca="1">IF(rim*am*K!G87&gt;RAND(),1,0)</f>
        <v>0</v>
      </c>
      <c r="G87" s="15">
        <f ca="1">IF(rim*am*K!H87&gt;RAND(),1,0)</f>
        <v>0</v>
      </c>
      <c r="H87" s="15">
        <f ca="1">IF(rim*am*K!I87&gt;RAND(),1,0)</f>
        <v>0</v>
      </c>
      <c r="I87" s="15">
        <f ca="1">IF(rim*am*K!J87&gt;RAND(),1,0)</f>
        <v>0</v>
      </c>
    </row>
    <row r="88" spans="1:9" ht="12.75">
      <c r="A88" s="12">
        <f>1+A87</f>
        <v>85</v>
      </c>
      <c r="B88" s="15">
        <f ca="1">IF(rim*am*K!C88&gt;RAND(),1,0)</f>
        <v>0</v>
      </c>
      <c r="C88" s="15">
        <f ca="1">IF(rim*am*K!D88&gt;RAND(),1,0)</f>
        <v>0</v>
      </c>
      <c r="D88" s="15">
        <f ca="1">IF(rim*am*K!E88&gt;RAND(),1,0)</f>
        <v>0</v>
      </c>
      <c r="E88" s="15">
        <f ca="1">IF(rim*am*K!F88&gt;RAND(),1,0)</f>
        <v>0</v>
      </c>
      <c r="F88" s="15">
        <f ca="1">IF(rim*am*K!G88&gt;RAND(),1,0)</f>
        <v>1</v>
      </c>
      <c r="G88" s="15">
        <f ca="1">IF(rim*am*K!H88&gt;RAND(),1,0)</f>
        <v>0</v>
      </c>
      <c r="H88" s="15">
        <f ca="1">IF(rim*am*K!I88&gt;RAND(),1,0)</f>
        <v>0</v>
      </c>
      <c r="I88" s="15">
        <f ca="1">IF(rim*am*K!J88&gt;RAND(),1,0)</f>
        <v>0</v>
      </c>
    </row>
    <row r="89" spans="1:9" ht="12.75">
      <c r="A89" s="12">
        <f>1+A88</f>
        <v>86</v>
      </c>
      <c r="B89" s="15">
        <f ca="1">IF(rim*am*K!C89&gt;RAND(),1,0)</f>
        <v>0</v>
      </c>
      <c r="C89" s="15">
        <f ca="1">IF(rim*am*K!D89&gt;RAND(),1,0)</f>
        <v>0</v>
      </c>
      <c r="D89" s="15">
        <f ca="1">IF(rim*am*K!E89&gt;RAND(),1,0)</f>
        <v>0</v>
      </c>
      <c r="E89" s="15">
        <f ca="1">IF(rim*am*K!F89&gt;RAND(),1,0)</f>
        <v>0</v>
      </c>
      <c r="F89" s="15">
        <f ca="1">IF(rim*am*K!G89&gt;RAND(),1,0)</f>
        <v>0</v>
      </c>
      <c r="G89" s="15">
        <f ca="1">IF(rim*am*K!H89&gt;RAND(),1,0)</f>
        <v>0</v>
      </c>
      <c r="H89" s="15">
        <f ca="1">IF(rim*am*K!I89&gt;RAND(),1,0)</f>
        <v>0</v>
      </c>
      <c r="I89" s="15">
        <f ca="1">IF(rim*am*K!J89&gt;RAND(),1,0)</f>
        <v>0</v>
      </c>
    </row>
    <row r="90" spans="1:9" ht="12.75">
      <c r="A90" s="12">
        <f>1+A89</f>
        <v>87</v>
      </c>
      <c r="B90" s="15">
        <f ca="1">IF(rim*am*K!C90&gt;RAND(),1,0)</f>
        <v>0</v>
      </c>
      <c r="C90" s="15">
        <f ca="1">IF(rim*am*K!D90&gt;RAND(),1,0)</f>
        <v>0</v>
      </c>
      <c r="D90" s="15">
        <f ca="1">IF(rim*am*K!E90&gt;RAND(),1,0)</f>
        <v>0</v>
      </c>
      <c r="E90" s="15">
        <f ca="1">IF(rim*am*K!F90&gt;RAND(),1,0)</f>
        <v>0</v>
      </c>
      <c r="F90" s="15">
        <f ca="1">IF(rim*am*K!G90&gt;RAND(),1,0)</f>
        <v>0</v>
      </c>
      <c r="G90" s="15">
        <f ca="1">IF(rim*am*K!H90&gt;RAND(),1,0)</f>
        <v>0</v>
      </c>
      <c r="H90" s="15">
        <f ca="1">IF(rim*am*K!I90&gt;RAND(),1,0)</f>
        <v>1</v>
      </c>
      <c r="I90" s="15">
        <f ca="1">IF(rim*am*K!J90&gt;RAND(),1,0)</f>
        <v>1</v>
      </c>
    </row>
    <row r="91" spans="1:9" ht="12.75">
      <c r="A91" s="12">
        <f>1+A90</f>
        <v>88</v>
      </c>
      <c r="B91" s="15">
        <f ca="1">IF(rim*am*K!C91&gt;RAND(),1,0)</f>
        <v>0</v>
      </c>
      <c r="C91" s="15">
        <f ca="1">IF(rim*am*K!D91&gt;RAND(),1,0)</f>
        <v>1</v>
      </c>
      <c r="D91" s="15">
        <f ca="1">IF(rim*am*K!E91&gt;RAND(),1,0)</f>
        <v>0</v>
      </c>
      <c r="E91" s="15">
        <f ca="1">IF(rim*am*K!F91&gt;RAND(),1,0)</f>
        <v>0</v>
      </c>
      <c r="F91" s="15">
        <f ca="1">IF(rim*am*K!G91&gt;RAND(),1,0)</f>
        <v>0</v>
      </c>
      <c r="G91" s="15">
        <f ca="1">IF(rim*am*K!H91&gt;RAND(),1,0)</f>
        <v>0</v>
      </c>
      <c r="H91" s="15">
        <f ca="1">IF(rim*am*K!I91&gt;RAND(),1,0)</f>
        <v>0</v>
      </c>
      <c r="I91" s="15">
        <f ca="1">IF(rim*am*K!J91&gt;RAND(),1,0)</f>
        <v>0</v>
      </c>
    </row>
    <row r="92" spans="1:9" ht="12.75">
      <c r="A92" s="12">
        <f>1+A91</f>
        <v>89</v>
      </c>
      <c r="B92" s="15">
        <f ca="1">IF(rim*am*K!C92&gt;RAND(),1,0)</f>
        <v>0</v>
      </c>
      <c r="C92" s="15">
        <f ca="1">IF(rim*am*K!D92&gt;RAND(),1,0)</f>
        <v>1</v>
      </c>
      <c r="D92" s="15">
        <f ca="1">IF(rim*am*K!E92&gt;RAND(),1,0)</f>
        <v>0</v>
      </c>
      <c r="E92" s="15">
        <f ca="1">IF(rim*am*K!F92&gt;RAND(),1,0)</f>
        <v>0</v>
      </c>
      <c r="F92" s="15">
        <f ca="1">IF(rim*am*K!G92&gt;RAND(),1,0)</f>
        <v>0</v>
      </c>
      <c r="G92" s="15">
        <f ca="1">IF(rim*am*K!H92&gt;RAND(),1,0)</f>
        <v>0</v>
      </c>
      <c r="H92" s="15">
        <f ca="1">IF(rim*am*K!I92&gt;RAND(),1,0)</f>
        <v>0</v>
      </c>
      <c r="I92" s="15">
        <f ca="1">IF(rim*am*K!J92&gt;RAND(),1,0)</f>
        <v>0</v>
      </c>
    </row>
    <row r="93" spans="1:9" ht="12.75">
      <c r="A93" s="12">
        <f>1+A92</f>
        <v>90</v>
      </c>
      <c r="B93" s="15">
        <f ca="1">IF(rim*am*K!C93&gt;RAND(),1,0)</f>
        <v>0</v>
      </c>
      <c r="C93" s="15">
        <f ca="1">IF(rim*am*K!D93&gt;RAND(),1,0)</f>
        <v>0</v>
      </c>
      <c r="D93" s="15">
        <f ca="1">IF(rim*am*K!E93&gt;RAND(),1,0)</f>
        <v>1</v>
      </c>
      <c r="E93" s="15">
        <f ca="1">IF(rim*am*K!F93&gt;RAND(),1,0)</f>
        <v>0</v>
      </c>
      <c r="F93" s="15">
        <f ca="1">IF(rim*am*K!G93&gt;RAND(),1,0)</f>
        <v>0</v>
      </c>
      <c r="G93" s="15">
        <f ca="1">IF(rim*am*K!H93&gt;RAND(),1,0)</f>
        <v>1</v>
      </c>
      <c r="H93" s="15">
        <f ca="1">IF(rim*am*K!I93&gt;RAND(),1,0)</f>
        <v>0</v>
      </c>
      <c r="I93" s="15">
        <f ca="1">IF(rim*am*K!J93&gt;RAND(),1,0)</f>
        <v>0</v>
      </c>
    </row>
    <row r="94" spans="1:9" ht="12.75">
      <c r="A94" s="12">
        <f>1+A93</f>
        <v>91</v>
      </c>
      <c r="B94" s="15">
        <f ca="1">IF(rim*am*K!C94&gt;RAND(),1,0)</f>
        <v>0</v>
      </c>
      <c r="C94" s="15">
        <f ca="1">IF(rim*am*K!D94&gt;RAND(),1,0)</f>
        <v>1</v>
      </c>
      <c r="D94" s="15">
        <f ca="1">IF(rim*am*K!E94&gt;RAND(),1,0)</f>
        <v>0</v>
      </c>
      <c r="E94" s="15">
        <f ca="1">IF(rim*am*K!F94&gt;RAND(),1,0)</f>
        <v>0</v>
      </c>
      <c r="F94" s="15">
        <f ca="1">IF(rim*am*K!G94&gt;RAND(),1,0)</f>
        <v>0</v>
      </c>
      <c r="G94" s="15">
        <f ca="1">IF(rim*am*K!H94&gt;RAND(),1,0)</f>
        <v>0</v>
      </c>
      <c r="H94" s="15">
        <f ca="1">IF(rim*am*K!I94&gt;RAND(),1,0)</f>
        <v>0</v>
      </c>
      <c r="I94" s="15">
        <f ca="1">IF(rim*am*K!J94&gt;RAND(),1,0)</f>
        <v>0</v>
      </c>
    </row>
    <row r="95" spans="1:9" ht="12.75">
      <c r="A95" s="12">
        <f>1+A94</f>
        <v>92</v>
      </c>
      <c r="B95" s="15">
        <f ca="1">IF(rim*am*K!C95&gt;RAND(),1,0)</f>
        <v>0</v>
      </c>
      <c r="C95" s="15">
        <f ca="1">IF(rim*am*K!D95&gt;RAND(),1,0)</f>
        <v>0</v>
      </c>
      <c r="D95" s="15">
        <f ca="1">IF(rim*am*K!E95&gt;RAND(),1,0)</f>
        <v>0</v>
      </c>
      <c r="E95" s="15">
        <f ca="1">IF(rim*am*K!F95&gt;RAND(),1,0)</f>
        <v>0</v>
      </c>
      <c r="F95" s="15">
        <f ca="1">IF(rim*am*K!G95&gt;RAND(),1,0)</f>
        <v>1</v>
      </c>
      <c r="G95" s="15">
        <f ca="1">IF(rim*am*K!H95&gt;RAND(),1,0)</f>
        <v>0</v>
      </c>
      <c r="H95" s="15">
        <f ca="1">IF(rim*am*K!I95&gt;RAND(),1,0)</f>
        <v>0</v>
      </c>
      <c r="I95" s="15">
        <f ca="1">IF(rim*am*K!J95&gt;RAND(),1,0)</f>
        <v>1</v>
      </c>
    </row>
    <row r="96" spans="1:9" ht="12.75">
      <c r="A96" s="12">
        <f>1+A95</f>
        <v>93</v>
      </c>
      <c r="B96" s="15">
        <f ca="1">IF(rim*am*K!C96&gt;RAND(),1,0)</f>
        <v>0</v>
      </c>
      <c r="C96" s="15">
        <f ca="1">IF(rim*am*K!D96&gt;RAND(),1,0)</f>
        <v>0</v>
      </c>
      <c r="D96" s="15">
        <f ca="1">IF(rim*am*K!E96&gt;RAND(),1,0)</f>
        <v>0</v>
      </c>
      <c r="E96" s="15">
        <f ca="1">IF(rim*am*K!F96&gt;RAND(),1,0)</f>
        <v>0</v>
      </c>
      <c r="F96" s="15">
        <f ca="1">IF(rim*am*K!G96&gt;RAND(),1,0)</f>
        <v>0</v>
      </c>
      <c r="G96" s="15">
        <f ca="1">IF(rim*am*K!H96&gt;RAND(),1,0)</f>
        <v>0</v>
      </c>
      <c r="H96" s="15">
        <f ca="1">IF(rim*am*K!I96&gt;RAND(),1,0)</f>
        <v>0</v>
      </c>
      <c r="I96" s="15">
        <f ca="1">IF(rim*am*K!J96&gt;RAND(),1,0)</f>
        <v>0</v>
      </c>
    </row>
    <row r="97" spans="1:9" ht="12.75">
      <c r="A97" s="12">
        <f>1+A96</f>
        <v>94</v>
      </c>
      <c r="B97" s="15">
        <f ca="1">IF(rim*am*K!C97&gt;RAND(),1,0)</f>
        <v>0</v>
      </c>
      <c r="C97" s="15">
        <f ca="1">IF(rim*am*K!D97&gt;RAND(),1,0)</f>
        <v>0</v>
      </c>
      <c r="D97" s="15">
        <f ca="1">IF(rim*am*K!E97&gt;RAND(),1,0)</f>
        <v>0</v>
      </c>
      <c r="E97" s="15">
        <f ca="1">IF(rim*am*K!F97&gt;RAND(),1,0)</f>
        <v>0</v>
      </c>
      <c r="F97" s="15">
        <f ca="1">IF(rim*am*K!G97&gt;RAND(),1,0)</f>
        <v>1</v>
      </c>
      <c r="G97" s="15">
        <f ca="1">IF(rim*am*K!H97&gt;RAND(),1,0)</f>
        <v>0</v>
      </c>
      <c r="H97" s="15">
        <f ca="1">IF(rim*am*K!I97&gt;RAND(),1,0)</f>
        <v>0</v>
      </c>
      <c r="I97" s="15">
        <f ca="1">IF(rim*am*K!J97&gt;RAND(),1,0)</f>
        <v>0</v>
      </c>
    </row>
    <row r="98" spans="1:9" ht="12.75">
      <c r="A98" s="12">
        <f>1+A97</f>
        <v>95</v>
      </c>
      <c r="B98" s="15">
        <f ca="1">IF(rim*am*K!C98&gt;RAND(),1,0)</f>
        <v>0</v>
      </c>
      <c r="C98" s="15">
        <f ca="1">IF(rim*am*K!D98&gt;RAND(),1,0)</f>
        <v>0</v>
      </c>
      <c r="D98" s="15">
        <f ca="1">IF(rim*am*K!E98&gt;RAND(),1,0)</f>
        <v>0</v>
      </c>
      <c r="E98" s="15">
        <f ca="1">IF(rim*am*K!F98&gt;RAND(),1,0)</f>
        <v>0</v>
      </c>
      <c r="F98" s="15">
        <f ca="1">IF(rim*am*K!G98&gt;RAND(),1,0)</f>
        <v>0</v>
      </c>
      <c r="G98" s="15">
        <f ca="1">IF(rim*am*K!H98&gt;RAND(),1,0)</f>
        <v>0</v>
      </c>
      <c r="H98" s="15">
        <f ca="1">IF(rim*am*K!I98&gt;RAND(),1,0)</f>
        <v>0</v>
      </c>
      <c r="I98" s="15">
        <f ca="1">IF(rim*am*K!J98&gt;RAND(),1,0)</f>
        <v>0</v>
      </c>
    </row>
    <row r="99" spans="1:9" ht="12.75">
      <c r="A99" s="12">
        <f>1+A98</f>
        <v>96</v>
      </c>
      <c r="B99" s="15">
        <f ca="1">IF(rim*am*K!C99&gt;RAND(),1,0)</f>
        <v>1</v>
      </c>
      <c r="C99" s="15">
        <f ca="1">IF(rim*am*K!D99&gt;RAND(),1,0)</f>
        <v>0</v>
      </c>
      <c r="D99" s="15">
        <f ca="1">IF(rim*am*K!E99&gt;RAND(),1,0)</f>
        <v>0</v>
      </c>
      <c r="E99" s="15">
        <f ca="1">IF(rim*am*K!F99&gt;RAND(),1,0)</f>
        <v>0</v>
      </c>
      <c r="F99" s="15">
        <f ca="1">IF(rim*am*K!G99&gt;RAND(),1,0)</f>
        <v>0</v>
      </c>
      <c r="G99" s="15">
        <f ca="1">IF(rim*am*K!H99&gt;RAND(),1,0)</f>
        <v>0</v>
      </c>
      <c r="H99" s="15">
        <f ca="1">IF(rim*am*K!I99&gt;RAND(),1,0)</f>
        <v>0</v>
      </c>
      <c r="I99" s="15">
        <f ca="1">IF(rim*am*K!J99&gt;RAND(),1,0)</f>
        <v>0</v>
      </c>
    </row>
    <row r="100" spans="1:9" ht="12.75">
      <c r="A100" s="12">
        <f>1+A99</f>
        <v>97</v>
      </c>
      <c r="B100" s="15">
        <f ca="1">IF(rim*am*K!C100&gt;RAND(),1,0)</f>
        <v>0</v>
      </c>
      <c r="C100" s="15">
        <f ca="1">IF(rim*am*K!D100&gt;RAND(),1,0)</f>
        <v>0</v>
      </c>
      <c r="D100" s="15">
        <f ca="1">IF(rim*am*K!E100&gt;RAND(),1,0)</f>
        <v>1</v>
      </c>
      <c r="E100" s="15">
        <f ca="1">IF(rim*am*K!F100&gt;RAND(),1,0)</f>
        <v>0</v>
      </c>
      <c r="F100" s="15">
        <f ca="1">IF(rim*am*K!G100&gt;RAND(),1,0)</f>
        <v>0</v>
      </c>
      <c r="G100" s="15">
        <f ca="1">IF(rim*am*K!H100&gt;RAND(),1,0)</f>
        <v>0</v>
      </c>
      <c r="H100" s="15">
        <f ca="1">IF(rim*am*K!I100&gt;RAND(),1,0)</f>
        <v>0</v>
      </c>
      <c r="I100" s="15">
        <f ca="1">IF(rim*am*K!J100&gt;RAND(),1,0)</f>
        <v>0</v>
      </c>
    </row>
    <row r="101" spans="1:9" ht="12.75">
      <c r="A101" s="12">
        <f>1+A100</f>
        <v>98</v>
      </c>
      <c r="B101" s="15">
        <f ca="1">IF(rim*am*K!C101&gt;RAND(),1,0)</f>
        <v>0</v>
      </c>
      <c r="C101" s="15">
        <f ca="1">IF(rim*am*K!D101&gt;RAND(),1,0)</f>
        <v>0</v>
      </c>
      <c r="D101" s="15">
        <f ca="1">IF(rim*am*K!E101&gt;RAND(),1,0)</f>
        <v>0</v>
      </c>
      <c r="E101" s="15">
        <f ca="1">IF(rim*am*K!F101&gt;RAND(),1,0)</f>
        <v>0</v>
      </c>
      <c r="F101" s="15">
        <f ca="1">IF(rim*am*K!G101&gt;RAND(),1,0)</f>
        <v>0</v>
      </c>
      <c r="G101" s="15">
        <f ca="1">IF(rim*am*K!H101&gt;RAND(),1,0)</f>
        <v>0</v>
      </c>
      <c r="H101" s="15">
        <f ca="1">IF(rim*am*K!I101&gt;RAND(),1,0)</f>
        <v>0</v>
      </c>
      <c r="I101" s="15">
        <f ca="1">IF(rim*am*K!J101&gt;RAND(),1,0)</f>
        <v>0</v>
      </c>
    </row>
    <row r="102" spans="1:9" ht="12.75">
      <c r="A102" s="12">
        <f>1+A101</f>
        <v>99</v>
      </c>
      <c r="B102" s="15">
        <f ca="1">IF(rim*am*K!C102&gt;RAND(),1,0)</f>
        <v>0</v>
      </c>
      <c r="C102" s="15">
        <f ca="1">IF(rim*am*K!D102&gt;RAND(),1,0)</f>
        <v>0</v>
      </c>
      <c r="D102" s="15">
        <f ca="1">IF(rim*am*K!E102&gt;RAND(),1,0)</f>
        <v>0</v>
      </c>
      <c r="E102" s="15">
        <f ca="1">IF(rim*am*K!F102&gt;RAND(),1,0)</f>
        <v>0</v>
      </c>
      <c r="F102" s="15">
        <f ca="1">IF(rim*am*K!G102&gt;RAND(),1,0)</f>
        <v>0</v>
      </c>
      <c r="G102" s="15">
        <f ca="1">IF(rim*am*K!H102&gt;RAND(),1,0)</f>
        <v>0</v>
      </c>
      <c r="H102" s="15">
        <f ca="1">IF(rim*am*K!I102&gt;RAND(),1,0)</f>
        <v>0</v>
      </c>
      <c r="I102" s="15">
        <f ca="1">IF(rim*am*K!J102&gt;RAND(),1,0)</f>
        <v>1</v>
      </c>
    </row>
    <row r="103" spans="1:9" ht="12.75">
      <c r="A103">
        <v>100</v>
      </c>
      <c r="B103" s="15">
        <f ca="1">IF(rim*am*K!C103&gt;RAND(),1,0)</f>
        <v>0</v>
      </c>
      <c r="C103" s="15">
        <f ca="1">IF(rim*am*K!D103&gt;RAND(),1,0)</f>
        <v>0</v>
      </c>
      <c r="D103" s="15">
        <f ca="1">IF(rim*am*K!E103&gt;RAND(),1,0)</f>
        <v>1</v>
      </c>
      <c r="E103" s="15">
        <f ca="1">IF(rim*am*K!F103&gt;RAND(),1,0)</f>
        <v>0</v>
      </c>
      <c r="F103" s="15">
        <f ca="1">IF(rim*am*K!G103&gt;RAND(),1,0)</f>
        <v>0</v>
      </c>
      <c r="G103" s="15">
        <f ca="1">IF(rim*am*K!H103&gt;RAND(),1,0)</f>
        <v>0</v>
      </c>
      <c r="H103" s="15">
        <f ca="1">IF(rim*am*K!I103&gt;RAND(),1,0)</f>
        <v>0</v>
      </c>
      <c r="I103" s="15">
        <f ca="1">IF(rim*am*K!J103&gt;RAND(),1,0)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2.8515625" style="0" customWidth="1"/>
  </cols>
  <sheetData>
    <row r="1" spans="2:11" ht="12.75">
      <c r="B1" s="9"/>
      <c r="C1" s="9"/>
      <c r="D1" s="9" t="s">
        <v>44</v>
      </c>
      <c r="E1" s="9"/>
      <c r="F1" s="9"/>
      <c r="G1" s="9"/>
      <c r="H1" s="9"/>
      <c r="I1" s="9"/>
      <c r="J1" s="9"/>
      <c r="K1" s="9"/>
    </row>
    <row r="2" spans="2:11" ht="12.75">
      <c r="B2" s="9" t="s">
        <v>45</v>
      </c>
      <c r="C2" s="9" t="s">
        <v>46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1">
        <f>1/C3</f>
        <v>8</v>
      </c>
      <c r="C3" s="16">
        <f>+D3*D3+E3*E3+F3*F3+G3*G3+H3*H3+I3*I3+J3*J3+K3*K3</f>
        <v>0.125</v>
      </c>
      <c r="D3" s="16">
        <f>+Q!D3/Q!$C3</f>
        <v>0.125</v>
      </c>
      <c r="E3" s="16">
        <f>+Q!E3/Q!$C3</f>
        <v>0.125</v>
      </c>
      <c r="F3" s="16">
        <f>+Q!F3/Q!$C3</f>
        <v>0.125</v>
      </c>
      <c r="G3" s="16">
        <f>+Q!G3/Q!$C3</f>
        <v>0.125</v>
      </c>
      <c r="H3" s="16">
        <f>+Q!H3/Q!$C3</f>
        <v>0.125</v>
      </c>
      <c r="I3" s="16">
        <f>+Q!I3/Q!$C3</f>
        <v>0.125</v>
      </c>
      <c r="J3" s="16">
        <f>+Q!J3/Q!$C3</f>
        <v>0.125</v>
      </c>
      <c r="K3" s="16">
        <f>+Q!K3/Q!$C3</f>
        <v>0.125</v>
      </c>
    </row>
    <row r="4" spans="1:11" ht="12.75">
      <c r="A4" s="12">
        <f>1+A3</f>
        <v>1</v>
      </c>
      <c r="B4" s="11">
        <f>1/C4</f>
        <v>7.999999999999998</v>
      </c>
      <c r="C4" s="16">
        <f>+D4*D4+E4*E4+F4*F4+G4*G4+H4*H4+I4*I4+J4*J4+K4*K4</f>
        <v>0.12500000000000003</v>
      </c>
      <c r="D4" s="16">
        <f>+Q!D4/Q!$C4</f>
        <v>0.12500000000000003</v>
      </c>
      <c r="E4" s="16">
        <f>+Q!E4/Q!$C4</f>
        <v>0.12500000000000003</v>
      </c>
      <c r="F4" s="16">
        <f>+Q!F4/Q!$C4</f>
        <v>0.12500000000000003</v>
      </c>
      <c r="G4" s="16">
        <f>+Q!G4/Q!$C4</f>
        <v>0.12500000000000003</v>
      </c>
      <c r="H4" s="16">
        <f>+Q!H4/Q!$C4</f>
        <v>0.12500000000000003</v>
      </c>
      <c r="I4" s="16">
        <f>+Q!I4/Q!$C4</f>
        <v>0.12500000000000003</v>
      </c>
      <c r="J4" s="16">
        <f>+Q!J4/Q!$C4</f>
        <v>0.12500000000000003</v>
      </c>
      <c r="K4" s="16">
        <f>+Q!K4/Q!$C4</f>
        <v>0.12500000000000003</v>
      </c>
    </row>
    <row r="5" spans="1:11" ht="12.75">
      <c r="A5" s="12">
        <f>1+A4</f>
        <v>2</v>
      </c>
      <c r="B5" s="11">
        <f>1/C5</f>
        <v>7.9931833511481765</v>
      </c>
      <c r="C5" s="16">
        <f>+D5*D5+E5*E5+F5*F5+G5*G5+H5*H5+I5*I5+J5*J5+K5*K5</f>
        <v>0.12510660097098306</v>
      </c>
      <c r="D5" s="16">
        <f>+Q!D5/Q!$C5</f>
        <v>0.12268701691930284</v>
      </c>
      <c r="E5" s="16">
        <f>+Q!E5/Q!$C5</f>
        <v>0.12268701691930284</v>
      </c>
      <c r="F5" s="16">
        <f>+Q!F5/Q!$C5</f>
        <v>0.12268701691930284</v>
      </c>
      <c r="G5" s="16">
        <f>+Q!G5/Q!$C5</f>
        <v>0.12268701691930284</v>
      </c>
      <c r="H5" s="16">
        <f>+Q!H5/Q!$C5</f>
        <v>0.13066141477517593</v>
      </c>
      <c r="I5" s="16">
        <f>+Q!I5/Q!$C5</f>
        <v>0.12405468473642503</v>
      </c>
      <c r="J5" s="16">
        <f>+Q!J5/Q!$C5</f>
        <v>0.12268701691930284</v>
      </c>
      <c r="K5" s="16">
        <f>+Q!K5/Q!$C5</f>
        <v>0.13184881589188502</v>
      </c>
    </row>
    <row r="6" spans="1:11" ht="12.75">
      <c r="A6" s="12">
        <f>1+A5</f>
        <v>3</v>
      </c>
      <c r="B6" s="11">
        <f>1/C6</f>
        <v>7.986803468359661</v>
      </c>
      <c r="C6" s="16">
        <f>+D6*D6+E6*E6+F6*F6+G6*G6+H6*H6+I6*I6+J6*J6+K6*K6</f>
        <v>0.12520653650256666</v>
      </c>
      <c r="D6" s="16">
        <f>+Q!D6/Q!$C6</f>
        <v>0.1217852699332919</v>
      </c>
      <c r="E6" s="16">
        <f>+Q!E6/Q!$C6</f>
        <v>0.1217852699332919</v>
      </c>
      <c r="F6" s="16">
        <f>+Q!F6/Q!$C6</f>
        <v>0.1217852699332919</v>
      </c>
      <c r="G6" s="16">
        <f>+Q!G6/Q!$C6</f>
        <v>0.1217852699332919</v>
      </c>
      <c r="H6" s="16">
        <f>+Q!H6/Q!$C6</f>
        <v>0.1328661794486469</v>
      </c>
      <c r="I6" s="16">
        <f>+Q!I6/Q!$C6</f>
        <v>0.12365827920462051</v>
      </c>
      <c r="J6" s="16">
        <f>+Q!J6/Q!$C6</f>
        <v>0.1217852699332919</v>
      </c>
      <c r="K6" s="16">
        <f>+Q!K6/Q!$C6</f>
        <v>0.1345491916802731</v>
      </c>
    </row>
    <row r="7" spans="1:11" ht="12.75">
      <c r="A7" s="12">
        <f>1+A6</f>
        <v>4</v>
      </c>
      <c r="B7" s="11">
        <f>1/C7</f>
        <v>7.979568880348473</v>
      </c>
      <c r="C7" s="16">
        <f>+D7*D7+E7*E7+F7*F7+G7*G7+H7*H7+I7*I7+J7*J7+K7*K7</f>
        <v>0.12532005362629683</v>
      </c>
      <c r="D7" s="16">
        <f>+Q!D7/Q!$C7</f>
        <v>0.12033392378909756</v>
      </c>
      <c r="E7" s="16">
        <f>+Q!E7/Q!$C7</f>
        <v>0.12033392378909756</v>
      </c>
      <c r="F7" s="16">
        <f>+Q!F7/Q!$C7</f>
        <v>0.12033392378909756</v>
      </c>
      <c r="G7" s="16">
        <f>+Q!G7/Q!$C7</f>
        <v>0.12033392378909756</v>
      </c>
      <c r="H7" s="16">
        <f>+Q!H7/Q!$C7</f>
        <v>0.13454906256975496</v>
      </c>
      <c r="I7" s="16">
        <f>+Q!I7/Q!$C7</f>
        <v>0.12326429926255315</v>
      </c>
      <c r="J7" s="16">
        <f>+Q!J7/Q!$C7</f>
        <v>0.1241050355102178</v>
      </c>
      <c r="K7" s="16">
        <f>+Q!K7/Q!$C7</f>
        <v>0.13674590750108379</v>
      </c>
    </row>
    <row r="8" spans="1:11" ht="12.75">
      <c r="A8" s="12">
        <f>1+A7</f>
        <v>5</v>
      </c>
      <c r="B8" s="11">
        <f>1/C8</f>
        <v>7.970219718578335</v>
      </c>
      <c r="C8" s="16">
        <f>+D8*D8+E8*E8+F8*F8+G8*G8+H8*H8+I8*I8+J8*J8+K8*K8</f>
        <v>0.12546705552784587</v>
      </c>
      <c r="D8" s="16">
        <f>+Q!D8/Q!$C8</f>
        <v>0.11768050676584081</v>
      </c>
      <c r="E8" s="16">
        <f>+Q!E8/Q!$C8</f>
        <v>0.11768050676584081</v>
      </c>
      <c r="F8" s="16">
        <f>+Q!F8/Q!$C8</f>
        <v>0.1300748233860226</v>
      </c>
      <c r="G8" s="16">
        <f>+Q!G8/Q!$C8</f>
        <v>0.11768050676584081</v>
      </c>
      <c r="H8" s="16">
        <f>+Q!H8/Q!$C8</f>
        <v>0.13517846080564166</v>
      </c>
      <c r="I8" s="16">
        <f>+Q!I8/Q!$C8</f>
        <v>0.12127955204577416</v>
      </c>
      <c r="J8" s="16">
        <f>+Q!J8/Q!$C8</f>
        <v>0.12283762906894498</v>
      </c>
      <c r="K8" s="16">
        <f>+Q!K8/Q!$C8</f>
        <v>0.1375880143960941</v>
      </c>
    </row>
    <row r="9" spans="1:11" ht="12.75">
      <c r="A9" s="12">
        <f>1+A8</f>
        <v>6</v>
      </c>
      <c r="B9" s="11">
        <f>1/C9</f>
        <v>7.97708509138167</v>
      </c>
      <c r="C9" s="16">
        <f>+D9*D9+E9*E9+F9*F9+G9*G9+H9*H9+I9*I9+J9*J9+K9*K9</f>
        <v>0.12535907396554988</v>
      </c>
      <c r="D9" s="16">
        <f>+Q!D9/Q!$C9</f>
        <v>0.12060642420327716</v>
      </c>
      <c r="E9" s="16">
        <f>+Q!E9/Q!$C9</f>
        <v>0.12162427522686928</v>
      </c>
      <c r="F9" s="16">
        <f>+Q!F9/Q!$C9</f>
        <v>0.12996863050073484</v>
      </c>
      <c r="G9" s="16">
        <f>+Q!G9/Q!$C9</f>
        <v>0.12161054493745055</v>
      </c>
      <c r="H9" s="16">
        <f>+Q!H9/Q!$C9</f>
        <v>0.133163835038342</v>
      </c>
      <c r="I9" s="16">
        <f>+Q!I9/Q!$C9</f>
        <v>0.11715468050281792</v>
      </c>
      <c r="J9" s="16">
        <f>+Q!J9/Q!$C9</f>
        <v>0.11936947230366969</v>
      </c>
      <c r="K9" s="16">
        <f>+Q!K9/Q!$C9</f>
        <v>0.13650213728683847</v>
      </c>
    </row>
    <row r="10" spans="1:11" ht="12.75">
      <c r="A10" s="12">
        <f>1+A9</f>
        <v>7</v>
      </c>
      <c r="B10" s="11">
        <f>1/C10</f>
        <v>7.975535563199102</v>
      </c>
      <c r="C10" s="16">
        <f>+D10*D10+E10*E10+F10*F10+G10*G10+H10*H10+I10*I10+J10*J10+K10*K10</f>
        <v>0.12538342937297187</v>
      </c>
      <c r="D10" s="16">
        <f>+Q!D10/Q!$C10</f>
        <v>0.12021185611260947</v>
      </c>
      <c r="E10" s="16">
        <f>+Q!E10/Q!$C10</f>
        <v>0.12163248811789816</v>
      </c>
      <c r="F10" s="16">
        <f>+Q!F10/Q!$C10</f>
        <v>0.1313705023809738</v>
      </c>
      <c r="G10" s="16">
        <f>+Q!G10/Q!$C10</f>
        <v>0.12161327929132532</v>
      </c>
      <c r="H10" s="16">
        <f>+Q!H10/Q!$C10</f>
        <v>0.13272388397839968</v>
      </c>
      <c r="I10" s="16">
        <f>+Q!I10/Q!$C10</f>
        <v>0.11840489369458486</v>
      </c>
      <c r="J10" s="16">
        <f>+Q!J10/Q!$C10</f>
        <v>0.11738353462460491</v>
      </c>
      <c r="K10" s="16">
        <f>+Q!K10/Q!$C10</f>
        <v>0.13665956179960373</v>
      </c>
    </row>
    <row r="11" spans="1:11" ht="12.75">
      <c r="A11" s="12">
        <f>1+A10</f>
        <v>8</v>
      </c>
      <c r="B11" s="11">
        <f>1/C11</f>
        <v>7.976025418578991</v>
      </c>
      <c r="C11" s="16">
        <f>+D11*D11+E11*E11+F11*F11+G11*G11+H11*H11+I11*I11+J11*J11+K11*K11</f>
        <v>0.12537572882737377</v>
      </c>
      <c r="D11" s="16">
        <f>+Q!D11/Q!$C11</f>
        <v>0.11877080013443805</v>
      </c>
      <c r="E11" s="16">
        <f>+Q!E11/Q!$C11</f>
        <v>0.12057704079470238</v>
      </c>
      <c r="F11" s="16">
        <f>+Q!F11/Q!$C11</f>
        <v>0.1316265430157201</v>
      </c>
      <c r="G11" s="16">
        <f>+Q!G11/Q!$C11</f>
        <v>0.12055256811787328</v>
      </c>
      <c r="H11" s="16">
        <f>+Q!H11/Q!$C11</f>
        <v>0.13112858854730658</v>
      </c>
      <c r="I11" s="16">
        <f>+Q!I11/Q!$C11</f>
        <v>0.11742343989926117</v>
      </c>
      <c r="J11" s="16">
        <f>+Q!J11/Q!$C11</f>
        <v>0.12256133981954521</v>
      </c>
      <c r="K11" s="16">
        <f>+Q!K11/Q!$C11</f>
        <v>0.13735967967115334</v>
      </c>
    </row>
    <row r="12" spans="1:11" ht="12.75">
      <c r="A12" s="12">
        <f>1+A11</f>
        <v>9</v>
      </c>
      <c r="B12" s="11">
        <f>1/C12</f>
        <v>7.973533492826774</v>
      </c>
      <c r="C12" s="16">
        <f>+D12*D12+E12*E12+F12*F12+G12*G12+H12*H12+I12*I12+J12*J12+K12*K12</f>
        <v>0.12541491183295705</v>
      </c>
      <c r="D12" s="16">
        <f>+Q!D12/Q!$C12</f>
        <v>0.1180527525287379</v>
      </c>
      <c r="E12" s="16">
        <f>+Q!E12/Q!$C12</f>
        <v>0.12096584380686048</v>
      </c>
      <c r="F12" s="16">
        <f>+Q!F12/Q!$C12</f>
        <v>0.13266661516666062</v>
      </c>
      <c r="G12" s="16">
        <f>+Q!G12/Q!$C12</f>
        <v>0.12021773190071999</v>
      </c>
      <c r="H12" s="16">
        <f>+Q!H12/Q!$C12</f>
        <v>0.1303316280188527</v>
      </c>
      <c r="I12" s="16">
        <f>+Q!I12/Q!$C12</f>
        <v>0.11643181560557746</v>
      </c>
      <c r="J12" s="16">
        <f>+Q!J12/Q!$C12</f>
        <v>0.12350228764697672</v>
      </c>
      <c r="K12" s="16">
        <f>+Q!K12/Q!$C12</f>
        <v>0.13783132532561407</v>
      </c>
    </row>
    <row r="13" spans="1:11" ht="12.75">
      <c r="A13" s="12">
        <f>1+A12</f>
        <v>10</v>
      </c>
      <c r="B13" s="11">
        <f>1/C13</f>
        <v>7.9707810950776175</v>
      </c>
      <c r="C13" s="16">
        <f>+D13*D13+E13*E13+F13*F13+G13*G13+H13*H13+I13*I13+J13*J13+K13*K13</f>
        <v>0.1254582189714824</v>
      </c>
      <c r="D13" s="16">
        <f>+Q!D13/Q!$C13</f>
        <v>0.11725738565550939</v>
      </c>
      <c r="E13" s="16">
        <f>+Q!E13/Q!$C13</f>
        <v>0.12192829515741978</v>
      </c>
      <c r="F13" s="16">
        <f>+Q!F13/Q!$C13</f>
        <v>0.1336227087302046</v>
      </c>
      <c r="G13" s="16">
        <f>+Q!G13/Q!$C13</f>
        <v>0.11980057695301309</v>
      </c>
      <c r="H13" s="16">
        <f>+Q!H13/Q!$C13</f>
        <v>0.1294493581711147</v>
      </c>
      <c r="I13" s="16">
        <f>+Q!I13/Q!$C13</f>
        <v>0.11536809092656802</v>
      </c>
      <c r="J13" s="16">
        <f>+Q!J13/Q!$C13</f>
        <v>0.124364637728348</v>
      </c>
      <c r="K13" s="16">
        <f>+Q!K13/Q!$C13</f>
        <v>0.1382089466778223</v>
      </c>
    </row>
    <row r="14" spans="1:11" ht="12.75">
      <c r="A14" s="12">
        <f>1+A13</f>
        <v>11</v>
      </c>
      <c r="B14" s="11">
        <f>1/C14</f>
        <v>7.963488551879367</v>
      </c>
      <c r="C14" s="16">
        <f>+D14*D14+E14*E14+F14*F14+G14*G14+H14*H14+I14*I14+J14*J14+K14*K14</f>
        <v>0.1255731069976866</v>
      </c>
      <c r="D14" s="16">
        <f>+Q!D14/Q!$C14</f>
        <v>0.11594364736817073</v>
      </c>
      <c r="E14" s="16">
        <f>+Q!E14/Q!$C14</f>
        <v>0.12168728068092116</v>
      </c>
      <c r="F14" s="16">
        <f>+Q!F14/Q!$C14</f>
        <v>0.13398022871769744</v>
      </c>
      <c r="G14" s="16">
        <f>+Q!G14/Q!$C14</f>
        <v>0.11884796555876187</v>
      </c>
      <c r="H14" s="16">
        <f>+Q!H14/Q!$C14</f>
        <v>0.13288241939581794</v>
      </c>
      <c r="I14" s="16">
        <f>+Q!I14/Q!$C14</f>
        <v>0.11380007580946411</v>
      </c>
      <c r="J14" s="16">
        <f>+Q!J14/Q!$C14</f>
        <v>0.12466962421619408</v>
      </c>
      <c r="K14" s="16">
        <f>+Q!K14/Q!$C14</f>
        <v>0.13818875825297267</v>
      </c>
    </row>
    <row r="15" spans="1:11" ht="12.75">
      <c r="A15" s="12">
        <f>1+A14</f>
        <v>12</v>
      </c>
      <c r="B15" s="11">
        <f>1/C15</f>
        <v>7.9514886064768815</v>
      </c>
      <c r="C15" s="16">
        <f>+D15*D15+E15*E15+F15*F15+G15*G15+H15*H15+I15*I15+J15*J15+K15*K15</f>
        <v>0.12576261496312155</v>
      </c>
      <c r="D15" s="16">
        <f>+Q!D15/Q!$C15</f>
        <v>0.11455400817019638</v>
      </c>
      <c r="E15" s="16">
        <f>+Q!E15/Q!$C15</f>
        <v>0.12134759376354806</v>
      </c>
      <c r="F15" s="16">
        <f>+Q!F15/Q!$C15</f>
        <v>0.13502397574019945</v>
      </c>
      <c r="G15" s="16">
        <f>+Q!G15/Q!$C15</f>
        <v>0.1178086484680587</v>
      </c>
      <c r="H15" s="16">
        <f>+Q!H15/Q!$C15</f>
        <v>0.13326037224947945</v>
      </c>
      <c r="I15" s="16">
        <f>+Q!I15/Q!$C15</f>
        <v>0.1121654052799331</v>
      </c>
      <c r="J15" s="16">
        <f>+Q!J15/Q!$C15</f>
        <v>0.12487179318343042</v>
      </c>
      <c r="K15" s="16">
        <f>+Q!K15/Q!$C15</f>
        <v>0.1409682031451545</v>
      </c>
    </row>
    <row r="16" spans="1:11" ht="12.75">
      <c r="A16" s="12">
        <f>1+A15</f>
        <v>13</v>
      </c>
      <c r="B16" s="11">
        <f>1/C16</f>
        <v>7.951481166645935</v>
      </c>
      <c r="C16" s="16">
        <f>+D16*D16+E16*E16+F16*F16+G16*G16+H16*H16+I16*I16+J16*J16+K16*K16</f>
        <v>0.12576273263334867</v>
      </c>
      <c r="D16" s="16">
        <f>+Q!D16/Q!$C16</f>
        <v>0.119441957112235</v>
      </c>
      <c r="E16" s="16">
        <f>+Q!E16/Q!$C16</f>
        <v>0.121912447642626</v>
      </c>
      <c r="F16" s="16">
        <f>+Q!F16/Q!$C16</f>
        <v>0.13471814564324053</v>
      </c>
      <c r="G16" s="16">
        <f>+Q!G16/Q!$C16</f>
        <v>0.11602567217087213</v>
      </c>
      <c r="H16" s="16">
        <f>+Q!H16/Q!$C16</f>
        <v>0.13277462744308238</v>
      </c>
      <c r="I16" s="16">
        <f>+Q!I16/Q!$C16</f>
        <v>0.10984295179303027</v>
      </c>
      <c r="J16" s="16">
        <f>+Q!J16/Q!$C16</f>
        <v>0.12426526798834438</v>
      </c>
      <c r="K16" s="16">
        <f>+Q!K16/Q!$C16</f>
        <v>0.1410189302065693</v>
      </c>
    </row>
    <row r="17" spans="1:11" ht="12.75">
      <c r="A17" s="12">
        <f>1+A16</f>
        <v>14</v>
      </c>
      <c r="B17" s="11">
        <f>1/C17</f>
        <v>7.946091007297482</v>
      </c>
      <c r="C17" s="16">
        <f>+D17*D17+E17*E17+F17*F17+G17*G17+H17*H17+I17*I17+J17*J17+K17*K17</f>
        <v>0.12584804265161653</v>
      </c>
      <c r="D17" s="16">
        <f>+Q!D17/Q!$C17</f>
        <v>0.12039711669306598</v>
      </c>
      <c r="E17" s="16">
        <f>+Q!E17/Q!$C17</f>
        <v>0.12451296007096076</v>
      </c>
      <c r="F17" s="16">
        <f>+Q!F17/Q!$C17</f>
        <v>0.13473379405218486</v>
      </c>
      <c r="G17" s="16">
        <f>+Q!G17/Q!$C17</f>
        <v>0.11455011332689223</v>
      </c>
      <c r="H17" s="16">
        <f>+Q!H17/Q!$C17</f>
        <v>0.13260732131265499</v>
      </c>
      <c r="I17" s="16">
        <f>+Q!I17/Q!$C17</f>
        <v>0.10783577916709462</v>
      </c>
      <c r="J17" s="16">
        <f>+Q!J17/Q!$C17</f>
        <v>0.12395848135998297</v>
      </c>
      <c r="K17" s="16">
        <f>+Q!K17/Q!$C17</f>
        <v>0.14140443401716354</v>
      </c>
    </row>
    <row r="18" spans="1:11" ht="12.75">
      <c r="A18" s="12">
        <f>1+A17</f>
        <v>15</v>
      </c>
      <c r="B18" s="11">
        <f>1/C18</f>
        <v>7.939151252542546</v>
      </c>
      <c r="C18" s="16">
        <f>+D18*D18+E18*E18+F18*F18+G18*G18+H18*H18+I18*I18+J18*J18+K18*K18</f>
        <v>0.12595804868684746</v>
      </c>
      <c r="D18" s="16">
        <f>+Q!D18/Q!$C18</f>
        <v>0.12154895524406485</v>
      </c>
      <c r="E18" s="16">
        <f>+Q!E18/Q!$C18</f>
        <v>0.12567275593460028</v>
      </c>
      <c r="F18" s="16">
        <f>+Q!F18/Q!$C18</f>
        <v>0.13496110380812215</v>
      </c>
      <c r="G18" s="16">
        <f>+Q!G18/Q!$C18</f>
        <v>0.11327342178537836</v>
      </c>
      <c r="H18" s="16">
        <f>+Q!H18/Q!$C18</f>
        <v>0.13264856355192656</v>
      </c>
      <c r="I18" s="16">
        <f>+Q!I18/Q!$C18</f>
        <v>0.10603489009336775</v>
      </c>
      <c r="J18" s="16">
        <f>+Q!J18/Q!$C18</f>
        <v>0.123847216872097</v>
      </c>
      <c r="K18" s="16">
        <f>+Q!K18/Q!$C18</f>
        <v>0.1420130927104431</v>
      </c>
    </row>
    <row r="19" spans="1:11" ht="12.75">
      <c r="A19" s="12">
        <f>1+A18</f>
        <v>16</v>
      </c>
      <c r="B19" s="11">
        <f>1/C19</f>
        <v>7.9313255203906365</v>
      </c>
      <c r="C19" s="16">
        <f>+D19*D19+E19*E19+F19*F19+G19*G19+H19*H19+I19*I19+J19*J19+K19*K19</f>
        <v>0.12608232979835476</v>
      </c>
      <c r="D19" s="16">
        <f>+Q!D19/Q!$C19</f>
        <v>0.12270324637116907</v>
      </c>
      <c r="E19" s="16">
        <f>+Q!E19/Q!$C19</f>
        <v>0.12683450132712432</v>
      </c>
      <c r="F19" s="16">
        <f>+Q!F19/Q!$C19</f>
        <v>0.1351794234248011</v>
      </c>
      <c r="G19" s="16">
        <f>+Q!G19/Q!$C19</f>
        <v>0.1120032816146555</v>
      </c>
      <c r="H19" s="16">
        <f>+Q!H19/Q!$C19</f>
        <v>0.13268062941367584</v>
      </c>
      <c r="I19" s="16">
        <f>+Q!I19/Q!$C19</f>
        <v>0.10425696617185747</v>
      </c>
      <c r="J19" s="16">
        <f>+Q!J19/Q!$C19</f>
        <v>0.1237274922897178</v>
      </c>
      <c r="K19" s="16">
        <f>+Q!K19/Q!$C19</f>
        <v>0.142614459386999</v>
      </c>
    </row>
    <row r="20" spans="1:11" ht="12.75">
      <c r="A20" s="12">
        <f>1+A19</f>
        <v>17</v>
      </c>
      <c r="B20" s="11">
        <f>1/C20</f>
        <v>7.922638016221805</v>
      </c>
      <c r="C20" s="16">
        <f>+D20*D20+E20*E20+F20*F20+G20*G20+H20*H20+I20*I20+J20*J20+K20*K20</f>
        <v>0.1262205843498686</v>
      </c>
      <c r="D20" s="16">
        <f>+Q!D20/Q!$C20</f>
        <v>0.12385988977496708</v>
      </c>
      <c r="E20" s="16">
        <f>+Q!E20/Q!$C20</f>
        <v>0.1279980915153903</v>
      </c>
      <c r="F20" s="16">
        <f>+Q!F20/Q!$C20</f>
        <v>0.1353887680835746</v>
      </c>
      <c r="G20" s="16">
        <f>+Q!G20/Q!$C20</f>
        <v>0.11073986621949343</v>
      </c>
      <c r="H20" s="16">
        <f>+Q!H20/Q!$C20</f>
        <v>0.13270357419955814</v>
      </c>
      <c r="I20" s="16">
        <f>+Q!I20/Q!$C20</f>
        <v>0.10250194108120626</v>
      </c>
      <c r="J20" s="16">
        <f>+Q!J20/Q!$C20</f>
        <v>0.123599392624606</v>
      </c>
      <c r="K20" s="16">
        <f>+Q!K20/Q!$C20</f>
        <v>0.14320847650120405</v>
      </c>
    </row>
    <row r="21" spans="1:11" ht="12.75">
      <c r="A21" s="12">
        <f>1+A20</f>
        <v>18</v>
      </c>
      <c r="B21" s="11">
        <f>1/C21</f>
        <v>7.9096986800994316</v>
      </c>
      <c r="C21" s="16">
        <f>+D21*D21+E21*E21+F21*F21+G21*G21+H21*H21+I21*I21+J21*J21+K21*K21</f>
        <v>0.1264270663705522</v>
      </c>
      <c r="D21" s="16">
        <f>+Q!D21/Q!$C21</f>
        <v>0.1292358112411289</v>
      </c>
      <c r="E21" s="16">
        <f>+Q!E21/Q!$C21</f>
        <v>0.12819111715988976</v>
      </c>
      <c r="F21" s="16">
        <f>+Q!F21/Q!$C21</f>
        <v>0.13693811843742315</v>
      </c>
      <c r="G21" s="16">
        <f>+Q!G21/Q!$C21</f>
        <v>0.10865916879067797</v>
      </c>
      <c r="H21" s="16">
        <f>+Q!H21/Q!$C21</f>
        <v>0.13171838868657265</v>
      </c>
      <c r="I21" s="16">
        <f>+Q!I21/Q!$C21</f>
        <v>0.10001115725154343</v>
      </c>
      <c r="J21" s="16">
        <f>+Q!J21/Q!$C21</f>
        <v>0.12253360220884472</v>
      </c>
      <c r="K21" s="16">
        <f>+Q!K21/Q!$C21</f>
        <v>0.14271263622391941</v>
      </c>
    </row>
    <row r="22" spans="1:11" ht="12.75">
      <c r="A22" s="12">
        <f>1+A21</f>
        <v>19</v>
      </c>
      <c r="B22" s="11">
        <f>1/C22</f>
        <v>7.8818544321302335</v>
      </c>
      <c r="C22" s="16">
        <f>+D22*D22+E22*E22+F22*F22+G22*G22+H22*H22+I22*I22+J22*J22+K22*K22</f>
        <v>0.1268736956018267</v>
      </c>
      <c r="D22" s="16">
        <f>+Q!D22/Q!$C22</f>
        <v>0.13113606626361513</v>
      </c>
      <c r="E22" s="16">
        <f>+Q!E22/Q!$C22</f>
        <v>0.1279016270722003</v>
      </c>
      <c r="F22" s="16">
        <f>+Q!F22/Q!$C22</f>
        <v>0.14454287376027486</v>
      </c>
      <c r="G22" s="16">
        <f>+Q!G22/Q!$C22</f>
        <v>0.10622669931136271</v>
      </c>
      <c r="H22" s="16">
        <f>+Q!H22/Q!$C22</f>
        <v>0.130254228861813</v>
      </c>
      <c r="I22" s="16">
        <f>+Q!I22/Q!$C22</f>
        <v>0.09722573362438677</v>
      </c>
      <c r="J22" s="16">
        <f>+Q!J22/Q!$C22</f>
        <v>0.12102584705859275</v>
      </c>
      <c r="K22" s="16">
        <f>+Q!K22/Q!$C22</f>
        <v>0.14168692404775451</v>
      </c>
    </row>
    <row r="23" spans="1:11" ht="12.75">
      <c r="A23" s="12">
        <f>1+A22</f>
        <v>20</v>
      </c>
      <c r="B23" s="11">
        <f>1/C23</f>
        <v>7.888708139373219</v>
      </c>
      <c r="C23" s="16">
        <f>+D23*D23+E23*E23+F23*F23+G23*G23+H23*H23+I23*I23+J23*J23+K23*K23</f>
        <v>0.126763467773502</v>
      </c>
      <c r="D23" s="16">
        <f>+Q!D23/Q!$C23</f>
        <v>0.12975316802521003</v>
      </c>
      <c r="E23" s="16">
        <f>+Q!E23/Q!$C23</f>
        <v>0.12952294948952608</v>
      </c>
      <c r="F23" s="16">
        <f>+Q!F23/Q!$C23</f>
        <v>0.14385409328567508</v>
      </c>
      <c r="G23" s="16">
        <f>+Q!G23/Q!$C23</f>
        <v>0.10128343934902395</v>
      </c>
      <c r="H23" s="16">
        <f>+Q!H23/Q!$C23</f>
        <v>0.12561730592149425</v>
      </c>
      <c r="I23" s="16">
        <f>+Q!I23/Q!$C23</f>
        <v>0.10765090929362968</v>
      </c>
      <c r="J23" s="16">
        <f>+Q!J23/Q!$C23</f>
        <v>0.11657781605080275</v>
      </c>
      <c r="K23" s="16">
        <f>+Q!K23/Q!$C23</f>
        <v>0.14574031858463812</v>
      </c>
    </row>
    <row r="24" spans="1:11" ht="12.75">
      <c r="A24" s="12">
        <f>1+A23</f>
        <v>21</v>
      </c>
      <c r="B24" s="11">
        <f>1/C24</f>
        <v>7.860438613088359</v>
      </c>
      <c r="C24" s="16">
        <f>+D24*D24+E24*E24+F24*F24+G24*G24+H24*H24+I24*I24+J24*J24+K24*K24</f>
        <v>0.12721936385775054</v>
      </c>
      <c r="D24" s="16">
        <f>+Q!D24/Q!$C24</f>
        <v>0.14087153936313446</v>
      </c>
      <c r="E24" s="16">
        <f>+Q!E24/Q!$C24</f>
        <v>0.1287572187366033</v>
      </c>
      <c r="F24" s="16">
        <f>+Q!F24/Q!$C24</f>
        <v>0.14390410074726318</v>
      </c>
      <c r="G24" s="16">
        <f>+Q!G24/Q!$C24</f>
        <v>0.09714117461887894</v>
      </c>
      <c r="H24" s="16">
        <f>+Q!H24/Q!$C24</f>
        <v>0.12183634307390613</v>
      </c>
      <c r="I24" s="16">
        <f>+Q!I24/Q!$C24</f>
        <v>0.10919431026173876</v>
      </c>
      <c r="J24" s="16">
        <f>+Q!J24/Q!$C24</f>
        <v>0.11293612423947506</v>
      </c>
      <c r="K24" s="16">
        <f>+Q!K24/Q!$C24</f>
        <v>0.14535918895900019</v>
      </c>
    </row>
    <row r="25" spans="1:11" ht="12.75">
      <c r="A25" s="12">
        <f>1+A24</f>
        <v>22</v>
      </c>
      <c r="B25" s="11">
        <f>1/C25</f>
        <v>7.816161504590649</v>
      </c>
      <c r="C25" s="16">
        <f>+D25*D25+E25*E25+F25*F25+G25*G25+H25*H25+I25*I25+J25*J25+K25*K25</f>
        <v>0.1279400380113272</v>
      </c>
      <c r="D25" s="16">
        <f>+Q!D25/Q!$C25</f>
        <v>0.14253272532535152</v>
      </c>
      <c r="E25" s="16">
        <f>+Q!E25/Q!$C25</f>
        <v>0.1256007185820482</v>
      </c>
      <c r="F25" s="16">
        <f>+Q!F25/Q!$C25</f>
        <v>0.1412535338467482</v>
      </c>
      <c r="G25" s="16">
        <f>+Q!G25/Q!$C25</f>
        <v>0.09144990254689676</v>
      </c>
      <c r="H25" s="16">
        <f>+Q!H25/Q!$C25</f>
        <v>0.127506894915917</v>
      </c>
      <c r="I25" s="16">
        <f>+Q!I25/Q!$C25</f>
        <v>0.10867075488859544</v>
      </c>
      <c r="J25" s="16">
        <f>+Q!J25/Q!$C25</f>
        <v>0.11045402886366534</v>
      </c>
      <c r="K25" s="16">
        <f>+Q!K25/Q!$C25</f>
        <v>0.15253144103077745</v>
      </c>
    </row>
    <row r="26" spans="1:11" ht="12.75">
      <c r="A26" s="12">
        <f>1+A25</f>
        <v>23</v>
      </c>
      <c r="B26" s="11">
        <f>1/C26</f>
        <v>7.783444270342383</v>
      </c>
      <c r="C26" s="16">
        <f>+D26*D26+E26*E26+F26*F26+G26*G26+H26*H26+I26*I26+J26*J26+K26*K26</f>
        <v>0.12847782617399164</v>
      </c>
      <c r="D26" s="16">
        <f>+Q!D26/Q!$C26</f>
        <v>0.14583514430110356</v>
      </c>
      <c r="E26" s="16">
        <f>+Q!E26/Q!$C26</f>
        <v>0.12396973459297836</v>
      </c>
      <c r="F26" s="16">
        <f>+Q!F26/Q!$C26</f>
        <v>0.1402767809727509</v>
      </c>
      <c r="G26" s="16">
        <f>+Q!G26/Q!$C26</f>
        <v>0.08745966010942587</v>
      </c>
      <c r="H26" s="16">
        <f>+Q!H26/Q!$C26</f>
        <v>0.12748752841447128</v>
      </c>
      <c r="I26" s="16">
        <f>+Q!I26/Q!$C26</f>
        <v>0.11216196018146608</v>
      </c>
      <c r="J26" s="16">
        <f>+Q!J26/Q!$C26</f>
        <v>0.10745711592339358</v>
      </c>
      <c r="K26" s="16">
        <f>+Q!K26/Q!$C26</f>
        <v>0.15535207550441024</v>
      </c>
    </row>
    <row r="27" spans="1:11" ht="12.75">
      <c r="A27" s="12">
        <f>1+A26</f>
        <v>24</v>
      </c>
      <c r="B27" s="11">
        <f>1/C27</f>
        <v>7.76982245596563</v>
      </c>
      <c r="C27" s="16">
        <f>+D27*D27+E27*E27+F27*F27+G27*G27+H27*H27+I27*I27+J27*J27+K27*K27</f>
        <v>0.12870306955755534</v>
      </c>
      <c r="D27" s="16">
        <f>+Q!D27/Q!$C27</f>
        <v>0.14760312475945547</v>
      </c>
      <c r="E27" s="16">
        <f>+Q!E27/Q!$C27</f>
        <v>0.1210497981851563</v>
      </c>
      <c r="F27" s="16">
        <f>+Q!F27/Q!$C27</f>
        <v>0.13781305109975725</v>
      </c>
      <c r="G27" s="16">
        <f>+Q!G27/Q!$C27</f>
        <v>0.08288483558041376</v>
      </c>
      <c r="H27" s="16">
        <f>+Q!H27/Q!$C27</f>
        <v>0.12609921457140041</v>
      </c>
      <c r="I27" s="16">
        <f>+Q!I27/Q!$C27</f>
        <v>0.11283696150393324</v>
      </c>
      <c r="J27" s="16">
        <f>+Q!J27/Q!$C27</f>
        <v>0.11519461482871635</v>
      </c>
      <c r="K27" s="16">
        <f>+Q!K27/Q!$C27</f>
        <v>0.1565183994711671</v>
      </c>
    </row>
    <row r="28" spans="1:11" ht="12.75">
      <c r="A28" s="12">
        <f>1+A27</f>
        <v>25</v>
      </c>
      <c r="B28" s="11">
        <f>1/C28</f>
        <v>7.803065485669768</v>
      </c>
      <c r="C28" s="16">
        <f>+D28*D28+E28*E28+F28*F28+G28*G28+H28*H28+I28*I28+J28*J28+K28*K28</f>
        <v>0.12815476197610895</v>
      </c>
      <c r="D28" s="16">
        <f>+Q!D28/Q!$C28</f>
        <v>0.1485448118013043</v>
      </c>
      <c r="E28" s="16">
        <f>+Q!E28/Q!$C28</f>
        <v>0.11756138303258558</v>
      </c>
      <c r="F28" s="16">
        <f>+Q!F28/Q!$C28</f>
        <v>0.1346560091237975</v>
      </c>
      <c r="G28" s="16">
        <f>+Q!G28/Q!$C28</f>
        <v>0.09044908583605278</v>
      </c>
      <c r="H28" s="16">
        <f>+Q!H28/Q!$C28</f>
        <v>0.12404074797839941</v>
      </c>
      <c r="I28" s="16">
        <f>+Q!I28/Q!$C28</f>
        <v>0.11287721697191534</v>
      </c>
      <c r="J28" s="16">
        <f>+Q!J28/Q!$C28</f>
        <v>0.1150664983484777</v>
      </c>
      <c r="K28" s="16">
        <f>+Q!K28/Q!$C28</f>
        <v>0.15680424690746736</v>
      </c>
    </row>
    <row r="29" spans="1:11" ht="12.75">
      <c r="A29" s="12">
        <f>1+A28</f>
        <v>26</v>
      </c>
      <c r="B29" s="11">
        <f>1/C29</f>
        <v>7.8030154558543785</v>
      </c>
      <c r="C29" s="16">
        <f>+D29*D29+E29*E29+F29*F29+G29*G29+H29*H29+I29*I29+J29*J29+K29*K29</f>
        <v>0.12815558365320534</v>
      </c>
      <c r="D29" s="16">
        <f>+Q!D29/Q!$C29</f>
        <v>0.14826283325991274</v>
      </c>
      <c r="E29" s="16">
        <f>+Q!E29/Q!$C29</f>
        <v>0.12865729207798096</v>
      </c>
      <c r="F29" s="16">
        <f>+Q!F29/Q!$C29</f>
        <v>0.1313801044283316</v>
      </c>
      <c r="G29" s="16">
        <f>+Q!G29/Q!$C29</f>
        <v>0.08886735502168949</v>
      </c>
      <c r="H29" s="16">
        <f>+Q!H29/Q!$C29</f>
        <v>0.12103443355578727</v>
      </c>
      <c r="I29" s="16">
        <f>+Q!I29/Q!$C29</f>
        <v>0.11199402846858282</v>
      </c>
      <c r="J29" s="16">
        <f>+Q!J29/Q!$C29</f>
        <v>0.11399987864523012</v>
      </c>
      <c r="K29" s="16">
        <f>+Q!K29/Q!$C29</f>
        <v>0.15580407454248496</v>
      </c>
    </row>
    <row r="30" spans="1:11" ht="12.75">
      <c r="A30" s="12">
        <f>1+A29</f>
        <v>27</v>
      </c>
      <c r="B30" s="11">
        <f>1/C30</f>
        <v>7.793637112457117</v>
      </c>
      <c r="C30" s="16">
        <f>+D30*D30+E30*E30+F30*F30+G30*G30+H30*H30+I30*I30+J30*J30+K30*K30</f>
        <v>0.12830979754005095</v>
      </c>
      <c r="D30" s="16">
        <f>+Q!D30/Q!$C30</f>
        <v>0.14940415075888577</v>
      </c>
      <c r="E30" s="16">
        <f>+Q!E30/Q!$C30</f>
        <v>0.13169867493516316</v>
      </c>
      <c r="F30" s="16">
        <f>+Q!F30/Q!$C30</f>
        <v>0.1289331178365216</v>
      </c>
      <c r="G30" s="16">
        <f>+Q!G30/Q!$C30</f>
        <v>0.08816619287901495</v>
      </c>
      <c r="H30" s="16">
        <f>+Q!H30/Q!$C30</f>
        <v>0.11926268461138036</v>
      </c>
      <c r="I30" s="16">
        <f>+Q!I30/Q!$C30</f>
        <v>0.1121925249760088</v>
      </c>
      <c r="J30" s="16">
        <f>+Q!J30/Q!$C30</f>
        <v>0.11403718440407613</v>
      </c>
      <c r="K30" s="16">
        <f>+Q!K30/Q!$C30</f>
        <v>0.1563054695989493</v>
      </c>
    </row>
    <row r="31" spans="1:11" ht="12.75">
      <c r="A31" s="12">
        <f>1+A30</f>
        <v>28</v>
      </c>
      <c r="B31" s="11">
        <f>1/C31</f>
        <v>7.774212938685966</v>
      </c>
      <c r="C31" s="16">
        <f>+D31*D31+E31*E31+F31*F31+G31*G31+H31*H31+I31*I31+J31*J31+K31*K31</f>
        <v>0.12863038456585224</v>
      </c>
      <c r="D31" s="16">
        <f>+Q!D31/Q!$C31</f>
        <v>0.15069818635969132</v>
      </c>
      <c r="E31" s="16">
        <f>+Q!E31/Q!$C31</f>
        <v>0.13310128370501792</v>
      </c>
      <c r="F31" s="16">
        <f>+Q!F31/Q!$C31</f>
        <v>0.12492637742512594</v>
      </c>
      <c r="G31" s="16">
        <f>+Q!G31/Q!$C31</f>
        <v>0.09066838165238092</v>
      </c>
      <c r="H31" s="16">
        <f>+Q!H31/Q!$C31</f>
        <v>0.11602588983111033</v>
      </c>
      <c r="I31" s="16">
        <f>+Q!I31/Q!$C31</f>
        <v>0.11096532614018485</v>
      </c>
      <c r="J31" s="16">
        <f>+Q!J31/Q!$C31</f>
        <v>0.11262710765023747</v>
      </c>
      <c r="K31" s="16">
        <f>+Q!K31/Q!$C31</f>
        <v>0.16098744723625127</v>
      </c>
    </row>
    <row r="32" spans="1:11" ht="12.75">
      <c r="A32" s="12">
        <f>1+A31</f>
        <v>29</v>
      </c>
      <c r="B32" s="11">
        <f>1/C32</f>
        <v>7.7834346611296565</v>
      </c>
      <c r="C32" s="16">
        <f>+D32*D32+E32*E32+F32*F32+G32*G32+H32*H32+I32*I32+J32*J32+K32*K32</f>
        <v>0.1284779847891553</v>
      </c>
      <c r="D32" s="16">
        <f>+Q!D32/Q!$C32</f>
        <v>0.15083796666982938</v>
      </c>
      <c r="E32" s="16">
        <f>+Q!E32/Q!$C32</f>
        <v>0.13457111987318912</v>
      </c>
      <c r="F32" s="16">
        <f>+Q!F32/Q!$C32</f>
        <v>0.12113040616537378</v>
      </c>
      <c r="G32" s="16">
        <f>+Q!G32/Q!$C32</f>
        <v>0.09732501404798369</v>
      </c>
      <c r="H32" s="16">
        <f>+Q!H32/Q!$C32</f>
        <v>0.11295379459787562</v>
      </c>
      <c r="I32" s="16">
        <f>+Q!I32/Q!$C32</f>
        <v>0.10981222937981562</v>
      </c>
      <c r="J32" s="16">
        <f>+Q!J32/Q!$C32</f>
        <v>0.11129719989521913</v>
      </c>
      <c r="K32" s="16">
        <f>+Q!K32/Q!$C32</f>
        <v>0.16207226937071365</v>
      </c>
    </row>
    <row r="33" spans="1:11" ht="12.75">
      <c r="A33" s="12">
        <f>1+A32</f>
        <v>30</v>
      </c>
      <c r="B33" s="11">
        <f>1/C33</f>
        <v>7.7718515916778275</v>
      </c>
      <c r="C33" s="16">
        <f>+D33*D33+E33*E33+F33*F33+G33*G33+H33*H33+I33*I33+J33*J33+K33*K33</f>
        <v>0.1286694667549763</v>
      </c>
      <c r="D33" s="16">
        <f>+Q!D33/Q!$C33</f>
        <v>0.1515162598804988</v>
      </c>
      <c r="E33" s="16">
        <f>+Q!E33/Q!$C33</f>
        <v>0.13653653912209177</v>
      </c>
      <c r="F33" s="16">
        <f>+Q!F33/Q!$C33</f>
        <v>0.11788483106026658</v>
      </c>
      <c r="G33" s="16">
        <f>+Q!G33/Q!$C33</f>
        <v>0.1005065361540728</v>
      </c>
      <c r="H33" s="16">
        <f>+Q!H33/Q!$C33</f>
        <v>0.1103684123945547</v>
      </c>
      <c r="I33" s="16">
        <f>+Q!I33/Q!$C33</f>
        <v>0.10906395210630156</v>
      </c>
      <c r="J33" s="16">
        <f>+Q!J33/Q!$C33</f>
        <v>0.11038125752424383</v>
      </c>
      <c r="K33" s="16">
        <f>+Q!K33/Q!$C33</f>
        <v>0.1637422117579699</v>
      </c>
    </row>
    <row r="34" spans="1:11" ht="12.75">
      <c r="A34" s="12">
        <f>1+A33</f>
        <v>31</v>
      </c>
      <c r="B34" s="11">
        <f>1/C34</f>
        <v>7.705043041110019</v>
      </c>
      <c r="C34" s="16">
        <f>+D34*D34+E34*E34+F34*F34+G34*G34+H34*H34+I34*I34+J34*J34+K34*K34</f>
        <v>0.12978512834575107</v>
      </c>
      <c r="D34" s="16">
        <f>+Q!D34/Q!$C34</f>
        <v>0.15053899147737135</v>
      </c>
      <c r="E34" s="16">
        <f>+Q!E34/Q!$C34</f>
        <v>0.13702040851557862</v>
      </c>
      <c r="F34" s="16">
        <f>+Q!F34/Q!$C34</f>
        <v>0.1134775158526226</v>
      </c>
      <c r="G34" s="16">
        <f>+Q!G34/Q!$C34</f>
        <v>0.10265976594917045</v>
      </c>
      <c r="H34" s="16">
        <f>+Q!H34/Q!$C34</f>
        <v>0.1066682436671456</v>
      </c>
      <c r="I34" s="16">
        <f>+Q!I34/Q!$C34</f>
        <v>0.1071408410113249</v>
      </c>
      <c r="J34" s="16">
        <f>+Q!J34/Q!$C34</f>
        <v>0.10828043749068365</v>
      </c>
      <c r="K34" s="16">
        <f>+Q!K34/Q!$C34</f>
        <v>0.1742137960361029</v>
      </c>
    </row>
    <row r="35" spans="1:11" ht="12.75">
      <c r="A35" s="12">
        <f>1+A34</f>
        <v>32</v>
      </c>
      <c r="B35" s="11">
        <f>1/C35</f>
        <v>7.6801363220650325</v>
      </c>
      <c r="C35" s="16">
        <f>+D35*D35+E35*E35+F35*F35+G35*G35+H35*H35+I35*I35+J35*J35+K35*K35</f>
        <v>0.13020602214142996</v>
      </c>
      <c r="D35" s="16">
        <f>+Q!D35/Q!$C35</f>
        <v>0.1484880025234708</v>
      </c>
      <c r="E35" s="16">
        <f>+Q!E35/Q!$C35</f>
        <v>0.14003856882961233</v>
      </c>
      <c r="F35" s="16">
        <f>+Q!F35/Q!$C35</f>
        <v>0.10878096428358648</v>
      </c>
      <c r="G35" s="16">
        <f>+Q!G35/Q!$C35</f>
        <v>0.10408262521494215</v>
      </c>
      <c r="H35" s="16">
        <f>+Q!H35/Q!$C35</f>
        <v>0.11131861313682923</v>
      </c>
      <c r="I35" s="16">
        <f>+Q!I35/Q!$C35</f>
        <v>0.10449971129237907</v>
      </c>
      <c r="J35" s="16">
        <f>+Q!J35/Q!$C35</f>
        <v>0.10546179197451978</v>
      </c>
      <c r="K35" s="16">
        <f>+Q!K35/Q!$C35</f>
        <v>0.17732972274466027</v>
      </c>
    </row>
    <row r="36" spans="1:11" ht="12.75">
      <c r="A36" s="12">
        <f>1+A35</f>
        <v>33</v>
      </c>
      <c r="B36" s="11">
        <f>1/C36</f>
        <v>7.669245751979984</v>
      </c>
      <c r="C36" s="16">
        <f>+D36*D36+E36*E36+F36*F36+G36*G36+H36*H36+I36*I36+J36*J36+K36*K36</f>
        <v>0.13039091878648276</v>
      </c>
      <c r="D36" s="16">
        <f>+Q!D36/Q!$C36</f>
        <v>0.14555509326543323</v>
      </c>
      <c r="E36" s="16">
        <f>+Q!E36/Q!$C36</f>
        <v>0.14007483554629396</v>
      </c>
      <c r="F36" s="16">
        <f>+Q!F36/Q!$C36</f>
        <v>0.1170887916899679</v>
      </c>
      <c r="G36" s="16">
        <f>+Q!G36/Q!$C36</f>
        <v>0.10484567055732971</v>
      </c>
      <c r="H36" s="16">
        <f>+Q!H36/Q!$C36</f>
        <v>0.10971281234392541</v>
      </c>
      <c r="I36" s="16">
        <f>+Q!I36/Q!$C36</f>
        <v>0.10130018744821921</v>
      </c>
      <c r="J36" s="16">
        <f>+Q!J36/Q!$C36</f>
        <v>0.10208940247150079</v>
      </c>
      <c r="K36" s="16">
        <f>+Q!K36/Q!$C36</f>
        <v>0.17933320667732977</v>
      </c>
    </row>
    <row r="37" spans="1:11" ht="12.75">
      <c r="A37" s="12">
        <f>1+A36</f>
        <v>34</v>
      </c>
      <c r="B37" s="11">
        <f>1/C37</f>
        <v>7.608753574036825</v>
      </c>
      <c r="C37" s="16">
        <f>+D37*D37+E37*E37+F37*F37+G37*G37+H37*H37+I37*I37+J37*J37+K37*K37</f>
        <v>0.13142757092466195</v>
      </c>
      <c r="D37" s="16">
        <f>+Q!D37/Q!$C37</f>
        <v>0.1431925056650673</v>
      </c>
      <c r="E37" s="16">
        <f>+Q!E37/Q!$C37</f>
        <v>0.14068298747301042</v>
      </c>
      <c r="F37" s="16">
        <f>+Q!F37/Q!$C37</f>
        <v>0.11730891372338455</v>
      </c>
      <c r="G37" s="16">
        <f>+Q!G37/Q!$C37</f>
        <v>0.10596830972405726</v>
      </c>
      <c r="H37" s="16">
        <f>+Q!H37/Q!$C37</f>
        <v>0.10851328861004547</v>
      </c>
      <c r="I37" s="16">
        <f>+Q!I37/Q!$C37</f>
        <v>0.09856107486709634</v>
      </c>
      <c r="J37" s="16">
        <f>+Q!J37/Q!$C37</f>
        <v>0.0991908640334063</v>
      </c>
      <c r="K37" s="16">
        <f>+Q!K37/Q!$C37</f>
        <v>0.18658205590393237</v>
      </c>
    </row>
    <row r="38" spans="1:11" ht="12.75">
      <c r="A38" s="12">
        <f>1+A37</f>
        <v>35</v>
      </c>
      <c r="B38" s="11">
        <f>1/C38</f>
        <v>7.557851267542575</v>
      </c>
      <c r="C38" s="16">
        <f>+D38*D38+E38*E38+F38*F38+G38*G38+H38*H38+I38*I38+J38*J38+K38*K38</f>
        <v>0.13231273871378374</v>
      </c>
      <c r="D38" s="16">
        <f>+Q!D38/Q!$C38</f>
        <v>0.14142401082837386</v>
      </c>
      <c r="E38" s="16">
        <f>+Q!E38/Q!$C38</f>
        <v>0.14200515032132519</v>
      </c>
      <c r="F38" s="16">
        <f>+Q!F38/Q!$C38</f>
        <v>0.11770079847744976</v>
      </c>
      <c r="G38" s="16">
        <f>+Q!G38/Q!$C38</f>
        <v>0.10725614200039077</v>
      </c>
      <c r="H38" s="16">
        <f>+Q!H38/Q!$C38</f>
        <v>0.10748777663008632</v>
      </c>
      <c r="I38" s="16">
        <f>+Q!I38/Q!$C38</f>
        <v>0.0960449021641798</v>
      </c>
      <c r="J38" s="16">
        <f>+Q!J38/Q!$C38</f>
        <v>0.09652467927761361</v>
      </c>
      <c r="K38" s="16">
        <f>+Q!K38/Q!$C38</f>
        <v>0.1915565403005806</v>
      </c>
    </row>
    <row r="39" spans="1:11" ht="12.75">
      <c r="A39" s="12">
        <f>1+A38</f>
        <v>36</v>
      </c>
      <c r="B39" s="11">
        <f>1/C39</f>
        <v>7.502739498131904</v>
      </c>
      <c r="C39" s="16">
        <f>+D39*D39+E39*E39+F39*F39+G39*G39+H39*H39+I39*I39+J39*J39+K39*K39</f>
        <v>0.13328464892710037</v>
      </c>
      <c r="D39" s="16">
        <f>+Q!D39/Q!$C39</f>
        <v>0.13950360339418832</v>
      </c>
      <c r="E39" s="16">
        <f>+Q!E39/Q!$C39</f>
        <v>0.14303069544969654</v>
      </c>
      <c r="F39" s="16">
        <f>+Q!F39/Q!$C39</f>
        <v>0.11811895890742109</v>
      </c>
      <c r="G39" s="16">
        <f>+Q!G39/Q!$C39</f>
        <v>0.10858160158311962</v>
      </c>
      <c r="H39" s="16">
        <f>+Q!H39/Q!$C39</f>
        <v>0.1064958834528692</v>
      </c>
      <c r="I39" s="16">
        <f>+Q!I39/Q!$C39</f>
        <v>0.09361561071800424</v>
      </c>
      <c r="J39" s="16">
        <f>+Q!J39/Q!$C39</f>
        <v>0.09395302546219648</v>
      </c>
      <c r="K39" s="16">
        <f>+Q!K39/Q!$C39</f>
        <v>0.19670062103250466</v>
      </c>
    </row>
    <row r="40" spans="1:11" ht="12.75">
      <c r="A40" s="12">
        <f>1+A39</f>
        <v>37</v>
      </c>
      <c r="B40" s="11">
        <f>1/C40</f>
        <v>7.431003445591476</v>
      </c>
      <c r="C40" s="16">
        <f>+D40*D40+E40*E40+F40*F40+G40*G40+H40*H40+I40*I40+J40*J40+K40*K40</f>
        <v>0.1345713277246912</v>
      </c>
      <c r="D40" s="16">
        <f>+Q!D40/Q!$C40</f>
        <v>0.14881654165015754</v>
      </c>
      <c r="E40" s="16">
        <f>+Q!E40/Q!$C40</f>
        <v>0.14209405908999778</v>
      </c>
      <c r="F40" s="16">
        <f>+Q!F40/Q!$C40</f>
        <v>0.11691819550571772</v>
      </c>
      <c r="G40" s="16">
        <f>+Q!G40/Q!$C40</f>
        <v>0.10842033728746016</v>
      </c>
      <c r="H40" s="16">
        <f>+Q!H40/Q!$C40</f>
        <v>0.10432845174421136</v>
      </c>
      <c r="I40" s="16">
        <f>+Q!I40/Q!$C40</f>
        <v>0.09000172405726342</v>
      </c>
      <c r="J40" s="16">
        <f>+Q!J40/Q!$C40</f>
        <v>0.09020114986850933</v>
      </c>
      <c r="K40" s="16">
        <f>+Q!K40/Q!$C40</f>
        <v>0.19921954079668275</v>
      </c>
    </row>
    <row r="41" spans="1:11" ht="12.75">
      <c r="A41" s="12">
        <f>1+A40</f>
        <v>38</v>
      </c>
      <c r="B41" s="11">
        <f>1/C41</f>
        <v>7.4307213015303635</v>
      </c>
      <c r="C41" s="16">
        <f>+D41*D41+E41*E41+F41*F41+G41*G41+H41*H41+I41*I41+J41*J41+K41*K41</f>
        <v>0.1345764373902772</v>
      </c>
      <c r="D41" s="16">
        <f>+Q!D41/Q!$C41</f>
        <v>0.14961568226135352</v>
      </c>
      <c r="E41" s="16">
        <f>+Q!E41/Q!$C41</f>
        <v>0.1399022316238195</v>
      </c>
      <c r="F41" s="16">
        <f>+Q!F41/Q!$C41</f>
        <v>0.11469912932021406</v>
      </c>
      <c r="G41" s="16">
        <f>+Q!G41/Q!$C41</f>
        <v>0.1072873752561156</v>
      </c>
      <c r="H41" s="16">
        <f>+Q!H41/Q!$C41</f>
        <v>0.1069404981020714</v>
      </c>
      <c r="I41" s="16">
        <f>+Q!I41/Q!$C41</f>
        <v>0.09576901230595601</v>
      </c>
      <c r="J41" s="16">
        <f>+Q!J41/Q!$C41</f>
        <v>0.08585065498821189</v>
      </c>
      <c r="K41" s="16">
        <f>+Q!K41/Q!$C41</f>
        <v>0.19993541614225788</v>
      </c>
    </row>
    <row r="42" spans="1:11" ht="12.75">
      <c r="A42" s="12">
        <f>1+A41</f>
        <v>39</v>
      </c>
      <c r="B42" s="11">
        <f>1/C42</f>
        <v>7.40245895889456</v>
      </c>
      <c r="C42" s="16">
        <f>+D42*D42+E42*E42+F42*F42+G42*G42+H42*H42+I42*I42+J42*J42+K42*K42</f>
        <v>0.13509024576197504</v>
      </c>
      <c r="D42" s="16">
        <f>+Q!D42/Q!$C42</f>
        <v>0.1492880297401984</v>
      </c>
      <c r="E42" s="16">
        <f>+Q!E42/Q!$C42</f>
        <v>0.1449664015751506</v>
      </c>
      <c r="F42" s="16">
        <f>+Q!F42/Q!$C42</f>
        <v>0.11202308136899236</v>
      </c>
      <c r="G42" s="16">
        <f>+Q!G42/Q!$C42</f>
        <v>0.10568576497046549</v>
      </c>
      <c r="H42" s="16">
        <f>+Q!H42/Q!$C42</f>
        <v>0.11206430031847339</v>
      </c>
      <c r="I42" s="16">
        <f>+Q!I42/Q!$C42</f>
        <v>0.09488196853120424</v>
      </c>
      <c r="J42" s="16">
        <f>+Q!J42/Q!$C42</f>
        <v>0.08137384940010023</v>
      </c>
      <c r="K42" s="16">
        <f>+Q!K42/Q!$C42</f>
        <v>0.19971660409541533</v>
      </c>
    </row>
    <row r="43" spans="1:11" ht="12.75">
      <c r="A43" s="12">
        <f>1+A42</f>
        <v>40</v>
      </c>
      <c r="B43" s="11">
        <f>1/C43</f>
        <v>7.36287403568448</v>
      </c>
      <c r="C43" s="16">
        <f>+D43*D43+E43*E43+F43*F43+G43*G43+H43*H43+I43*I43+J43*J43+K43*K43</f>
        <v>0.13581652968032018</v>
      </c>
      <c r="D43" s="16">
        <f>+Q!D43/Q!$C43</f>
        <v>0.15005458402443975</v>
      </c>
      <c r="E43" s="16">
        <f>+Q!E43/Q!$C43</f>
        <v>0.14636914426898115</v>
      </c>
      <c r="F43" s="16">
        <f>+Q!F43/Q!$C43</f>
        <v>0.1102338426095437</v>
      </c>
      <c r="G43" s="16">
        <f>+Q!G43/Q!$C43</f>
        <v>0.10488436235509521</v>
      </c>
      <c r="H43" s="16">
        <f>+Q!H43/Q!$C43</f>
        <v>0.11414005503072099</v>
      </c>
      <c r="I43" s="16">
        <f>+Q!I43/Q!$C43</f>
        <v>0.0946992101719665</v>
      </c>
      <c r="J43" s="16">
        <f>+Q!J43/Q!$C43</f>
        <v>0.07802442719310126</v>
      </c>
      <c r="K43" s="16">
        <f>+Q!K43/Q!$C43</f>
        <v>0.20159437434615152</v>
      </c>
    </row>
    <row r="44" spans="1:11" ht="12.75">
      <c r="A44" s="12">
        <f>1+A43</f>
        <v>41</v>
      </c>
      <c r="B44" s="11">
        <f>1/C44</f>
        <v>7.345657424197766</v>
      </c>
      <c r="C44" s="16">
        <f>+D44*D44+E44*E44+F44*F44+G44*G44+H44*H44+I44*I44+J44*J44+K44*K44</f>
        <v>0.13613485386697188</v>
      </c>
      <c r="D44" s="16">
        <f>+Q!D44/Q!$C44</f>
        <v>0.14985281582800153</v>
      </c>
      <c r="E44" s="16">
        <f>+Q!E44/Q!$C44</f>
        <v>0.1468321564488501</v>
      </c>
      <c r="F44" s="16">
        <f>+Q!F44/Q!$C44</f>
        <v>0.10777617315123468</v>
      </c>
      <c r="G44" s="16">
        <f>+Q!G44/Q!$C44</f>
        <v>0.10994953002101977</v>
      </c>
      <c r="H44" s="16">
        <f>+Q!H44/Q!$C44</f>
        <v>0.11550338267846433</v>
      </c>
      <c r="I44" s="16">
        <f>+Q!I44/Q!$C44</f>
        <v>0.09390816669219955</v>
      </c>
      <c r="J44" s="16">
        <f>+Q!J44/Q!$C44</f>
        <v>0.07437921130936953</v>
      </c>
      <c r="K44" s="16">
        <f>+Q!K44/Q!$C44</f>
        <v>0.2017985638708605</v>
      </c>
    </row>
    <row r="45" spans="1:11" ht="12.75">
      <c r="A45" s="12">
        <f>1+A44</f>
        <v>42</v>
      </c>
      <c r="B45" s="11">
        <f>1/C45</f>
        <v>7.350671553321901</v>
      </c>
      <c r="C45" s="16">
        <f>+D45*D45+E45*E45+F45*F45+G45*G45+H45*H45+I45*I45+J45*J45+K45*K45</f>
        <v>0.13604199191134883</v>
      </c>
      <c r="D45" s="16">
        <f>+Q!D45/Q!$C45</f>
        <v>0.14857125345432853</v>
      </c>
      <c r="E45" s="16">
        <f>+Q!E45/Q!$C45</f>
        <v>0.14663066292727442</v>
      </c>
      <c r="F45" s="16">
        <f>+Q!F45/Q!$C45</f>
        <v>0.11217758042754222</v>
      </c>
      <c r="G45" s="16">
        <f>+Q!G45/Q!$C45</f>
        <v>0.11031033677783804</v>
      </c>
      <c r="H45" s="16">
        <f>+Q!H45/Q!$C45</f>
        <v>0.11603266167112891</v>
      </c>
      <c r="I45" s="16">
        <f>+Q!I45/Q!$C45</f>
        <v>0.09513134213309579</v>
      </c>
      <c r="J45" s="16">
        <f>+Q!J45/Q!$C45</f>
        <v>0.07060319705799602</v>
      </c>
      <c r="K45" s="16">
        <f>+Q!K45/Q!$C45</f>
        <v>0.200542965550796</v>
      </c>
    </row>
    <row r="46" spans="1:11" ht="12.75">
      <c r="A46" s="12">
        <f>1+A45</f>
        <v>43</v>
      </c>
      <c r="B46" s="11">
        <f>1/C46</f>
        <v>7.335851513511664</v>
      </c>
      <c r="C46" s="16">
        <f>+D46*D46+E46*E46+F46*F46+G46*G46+H46*H46+I46*I46+J46*J46+K46*K46</f>
        <v>0.13631682677302462</v>
      </c>
      <c r="D46" s="16">
        <f>+Q!D46/Q!$C46</f>
        <v>0.14798222635973496</v>
      </c>
      <c r="E46" s="16">
        <f>+Q!E46/Q!$C46</f>
        <v>0.14826109616508748</v>
      </c>
      <c r="F46" s="16">
        <f>+Q!F46/Q!$C46</f>
        <v>0.11246026072214614</v>
      </c>
      <c r="G46" s="16">
        <f>+Q!G46/Q!$C46</f>
        <v>0.11117524492933846</v>
      </c>
      <c r="H46" s="16">
        <f>+Q!H46/Q!$C46</f>
        <v>0.11709300968087047</v>
      </c>
      <c r="I46" s="16">
        <f>+Q!I46/Q!$C46</f>
        <v>0.09516990478912156</v>
      </c>
      <c r="J46" s="16">
        <f>+Q!J46/Q!$C46</f>
        <v>0.06764420285732348</v>
      </c>
      <c r="K46" s="16">
        <f>+Q!K46/Q!$C46</f>
        <v>0.2002140544963774</v>
      </c>
    </row>
    <row r="47" spans="1:11" ht="12.75">
      <c r="A47" s="12">
        <f>1+A46</f>
        <v>44</v>
      </c>
      <c r="B47" s="11">
        <f>1/C47</f>
        <v>7.328195473699874</v>
      </c>
      <c r="C47" s="16">
        <f>+D47*D47+E47*E47+F47*F47+G47*G47+H47*H47+I47*I47+J47*J47+K47*K47</f>
        <v>0.13645924205882543</v>
      </c>
      <c r="D47" s="16">
        <f>+Q!D47/Q!$C47</f>
        <v>0.15049958544936012</v>
      </c>
      <c r="E47" s="16">
        <f>+Q!E47/Q!$C47</f>
        <v>0.14773570454906848</v>
      </c>
      <c r="F47" s="16">
        <f>+Q!F47/Q!$C47</f>
        <v>0.11684126091026496</v>
      </c>
      <c r="G47" s="16">
        <f>+Q!G47/Q!$C47</f>
        <v>0.11104896845791454</v>
      </c>
      <c r="H47" s="16">
        <f>+Q!H47/Q!$C47</f>
        <v>0.11711039185916955</v>
      </c>
      <c r="I47" s="16">
        <f>+Q!I47/Q!$C47</f>
        <v>0.0943614944211671</v>
      </c>
      <c r="J47" s="16">
        <f>+Q!J47/Q!$C47</f>
        <v>0.06429453921924877</v>
      </c>
      <c r="K47" s="16">
        <f>+Q!K47/Q!$C47</f>
        <v>0.19810805513380644</v>
      </c>
    </row>
    <row r="48" spans="1:11" ht="12.75">
      <c r="A48" s="12">
        <f>1+A47</f>
        <v>45</v>
      </c>
      <c r="B48" s="11">
        <f>1/C48</f>
        <v>7.2770978276559966</v>
      </c>
      <c r="C48" s="16">
        <f>+D48*D48+E48*E48+F48*F48+G48*G48+H48*H48+I48*I48+J48*J48+K48*K48</f>
        <v>0.13741741882314462</v>
      </c>
      <c r="D48" s="16">
        <f>+Q!D48/Q!$C48</f>
        <v>0.14954998984342524</v>
      </c>
      <c r="E48" s="16">
        <f>+Q!E48/Q!$C48</f>
        <v>0.1518331536252253</v>
      </c>
      <c r="F48" s="16">
        <f>+Q!F48/Q!$C48</f>
        <v>0.11757856117098793</v>
      </c>
      <c r="G48" s="16">
        <f>+Q!G48/Q!$C48</f>
        <v>0.1103290697842369</v>
      </c>
      <c r="H48" s="16">
        <f>+Q!H48/Q!$C48</f>
        <v>0.11649987274462155</v>
      </c>
      <c r="I48" s="16">
        <f>+Q!I48/Q!$C48</f>
        <v>0.0930633914396573</v>
      </c>
      <c r="J48" s="16">
        <f>+Q!J48/Q!$C48</f>
        <v>0.061038566974009854</v>
      </c>
      <c r="K48" s="16">
        <f>+Q!K48/Q!$C48</f>
        <v>0.2001073944178361</v>
      </c>
    </row>
    <row r="49" spans="1:11" ht="12.75">
      <c r="A49" s="12">
        <f>1+A48</f>
        <v>46</v>
      </c>
      <c r="B49" s="11">
        <f>1/C49</f>
        <v>7.28076915567877</v>
      </c>
      <c r="C49" s="16">
        <f>+D49*D49+E49*E49+F49*F49+G49*G49+H49*H49+I49*I49+J49*J49+K49*K49</f>
        <v>0.1373481260863808</v>
      </c>
      <c r="D49" s="16">
        <f>+Q!D49/Q!$C49</f>
        <v>0.14737027846536443</v>
      </c>
      <c r="E49" s="16">
        <f>+Q!E49/Q!$C49</f>
        <v>0.15143090194390496</v>
      </c>
      <c r="F49" s="16">
        <f>+Q!F49/Q!$C49</f>
        <v>0.11732616757861271</v>
      </c>
      <c r="G49" s="16">
        <f>+Q!G49/Q!$C49</f>
        <v>0.10870220123147906</v>
      </c>
      <c r="H49" s="16">
        <f>+Q!H49/Q!$C49</f>
        <v>0.11492766835983666</v>
      </c>
      <c r="I49" s="16">
        <f>+Q!I49/Q!$C49</f>
        <v>0.10216586125575128</v>
      </c>
      <c r="J49" s="16">
        <f>+Q!J49/Q!$C49</f>
        <v>0.05773232439197908</v>
      </c>
      <c r="K49" s="16">
        <f>+Q!K49/Q!$C49</f>
        <v>0.20034459677307195</v>
      </c>
    </row>
    <row r="50" spans="1:11" ht="12.75">
      <c r="A50" s="12">
        <f>1+A49</f>
        <v>47</v>
      </c>
      <c r="B50" s="11">
        <f>1/C50</f>
        <v>7.26989297800792</v>
      </c>
      <c r="C50" s="16">
        <f>+D50*D50+E50*E50+F50*F50+G50*G50+H50*H50+I50*I50+J50*J50+K50*K50</f>
        <v>0.13755360677593054</v>
      </c>
      <c r="D50" s="16">
        <f>+Q!D50/Q!$C50</f>
        <v>0.14636410870515423</v>
      </c>
      <c r="E50" s="16">
        <f>+Q!E50/Q!$C50</f>
        <v>0.15220047035372122</v>
      </c>
      <c r="F50" s="16">
        <f>+Q!F50/Q!$C50</f>
        <v>0.11798131606966031</v>
      </c>
      <c r="G50" s="16">
        <f>+Q!G50/Q!$C50</f>
        <v>0.10794153290335005</v>
      </c>
      <c r="H50" s="16">
        <f>+Q!H50/Q!$C50</f>
        <v>0.11426692945003221</v>
      </c>
      <c r="I50" s="16">
        <f>+Q!I50/Q!$C50</f>
        <v>0.10554356407705945</v>
      </c>
      <c r="J50" s="16">
        <f>+Q!J50/Q!$C50</f>
        <v>0.05536982002418463</v>
      </c>
      <c r="K50" s="16">
        <f>+Q!K50/Q!$C50</f>
        <v>0.2003322584168378</v>
      </c>
    </row>
    <row r="51" spans="1:11" ht="12.75">
      <c r="A51" s="12">
        <f>1+A50</f>
        <v>48</v>
      </c>
      <c r="B51" s="11">
        <f>1/C51</f>
        <v>7.211110075150028</v>
      </c>
      <c r="C51" s="16">
        <f>+D51*D51+E51*E51+F51*F51+G51*G51+H51*H51+I51*I51+J51*J51+K51*K51</f>
        <v>0.1386749043598804</v>
      </c>
      <c r="D51" s="16">
        <f>+Q!D51/Q!$C51</f>
        <v>0.14672744152677855</v>
      </c>
      <c r="E51" s="16">
        <f>+Q!E51/Q!$C51</f>
        <v>0.14687260674699154</v>
      </c>
      <c r="F51" s="16">
        <f>+Q!F51/Q!$C51</f>
        <v>0.12711350829816506</v>
      </c>
      <c r="G51" s="16">
        <f>+Q!G51/Q!$C51</f>
        <v>0.10631606304647435</v>
      </c>
      <c r="H51" s="16">
        <f>+Q!H51/Q!$C51</f>
        <v>0.11269591713489381</v>
      </c>
      <c r="I51" s="16">
        <f>+Q!I51/Q!$C51</f>
        <v>0.1046818507218995</v>
      </c>
      <c r="J51" s="16">
        <f>+Q!J51/Q!$C51</f>
        <v>0.05101415013678007</v>
      </c>
      <c r="K51" s="16">
        <f>+Q!K51/Q!$C51</f>
        <v>0.20457846238801708</v>
      </c>
    </row>
    <row r="52" spans="1:11" ht="12.75">
      <c r="A52" s="12">
        <f>1+A51</f>
        <v>49</v>
      </c>
      <c r="B52" s="11">
        <f>1/C52</f>
        <v>7.1773626352660225</v>
      </c>
      <c r="C52" s="16">
        <f>+D52*D52+E52*E52+F52*F52+G52*G52+H52*H52+I52*I52+J52*J52+K52*K52</f>
        <v>0.1393269437281172</v>
      </c>
      <c r="D52" s="16">
        <f>+Q!D52/Q!$C52</f>
        <v>0.1439521249488746</v>
      </c>
      <c r="E52" s="16">
        <f>+Q!E52/Q!$C52</f>
        <v>0.15517311945381926</v>
      </c>
      <c r="F52" s="16">
        <f>+Q!F52/Q!$C52</f>
        <v>0.1294180105663092</v>
      </c>
      <c r="G52" s="16">
        <f>+Q!G52/Q!$C52</f>
        <v>0.10356905569743473</v>
      </c>
      <c r="H52" s="16">
        <f>+Q!H52/Q!$C52</f>
        <v>0.10992443696605816</v>
      </c>
      <c r="I52" s="16">
        <f>+Q!I52/Q!$C52</f>
        <v>0.10658278503551388</v>
      </c>
      <c r="J52" s="16">
        <f>+Q!J52/Q!$C52</f>
        <v>0.048194685063073665</v>
      </c>
      <c r="K52" s="16">
        <f>+Q!K52/Q!$C52</f>
        <v>0.20318578226891648</v>
      </c>
    </row>
    <row r="53" spans="1:11" ht="12.75">
      <c r="A53" s="12">
        <f>1+A52</f>
        <v>50</v>
      </c>
      <c r="B53" s="11">
        <f>1/C53</f>
        <v>7.155151007649698</v>
      </c>
      <c r="C53" s="16">
        <f>+D53*D53+E53*E53+F53*F53+G53*G53+H53*H53+I53*I53+J53*J53+K53*K53</f>
        <v>0.13975945426321296</v>
      </c>
      <c r="D53" s="16">
        <f>+Q!D53/Q!$C53</f>
        <v>0.14137427224172006</v>
      </c>
      <c r="E53" s="16">
        <f>+Q!E53/Q!$C53</f>
        <v>0.15762395383759234</v>
      </c>
      <c r="F53" s="16">
        <f>+Q!F53/Q!$C53</f>
        <v>0.1357098627720037</v>
      </c>
      <c r="G53" s="16">
        <f>+Q!G53/Q!$C53</f>
        <v>0.10100369091930837</v>
      </c>
      <c r="H53" s="16">
        <f>+Q!H53/Q!$C53</f>
        <v>0.10733735522706628</v>
      </c>
      <c r="I53" s="16">
        <f>+Q!I53/Q!$C53</f>
        <v>0.10917695726507094</v>
      </c>
      <c r="J53" s="16">
        <f>+Q!J53/Q!$C53</f>
        <v>0.045875173820568105</v>
      </c>
      <c r="K53" s="16">
        <f>+Q!K53/Q!$C53</f>
        <v>0.20189873391667024</v>
      </c>
    </row>
    <row r="54" spans="1:11" ht="12.75">
      <c r="A54" s="12">
        <f>1+A53</f>
        <v>51</v>
      </c>
      <c r="B54" s="11">
        <f>1/C54</f>
        <v>7.130714746646532</v>
      </c>
      <c r="C54" s="16">
        <f>+D54*D54+E54*E54+F54*F54+G54*G54+H54*H54+I54*I54+J54*J54+K54*K54</f>
        <v>0.1402383962239248</v>
      </c>
      <c r="D54" s="16">
        <f>+Q!D54/Q!$C54</f>
        <v>0.1391532928142051</v>
      </c>
      <c r="E54" s="16">
        <f>+Q!E54/Q!$C54</f>
        <v>0.1596030814774818</v>
      </c>
      <c r="F54" s="16">
        <f>+Q!F54/Q!$C54</f>
        <v>0.14021970999372743</v>
      </c>
      <c r="G54" s="16">
        <f>+Q!G54/Q!$C54</f>
        <v>0.09872605445245228</v>
      </c>
      <c r="H54" s="16">
        <f>+Q!H54/Q!$C54</f>
        <v>0.10504898313569569</v>
      </c>
      <c r="I54" s="16">
        <f>+Q!I54/Q!$C54</f>
        <v>0.11227432027875818</v>
      </c>
      <c r="J54" s="16">
        <f>+Q!J54/Q!$C54</f>
        <v>0.04391841117371329</v>
      </c>
      <c r="K54" s="16">
        <f>+Q!K54/Q!$C54</f>
        <v>0.2010561466739662</v>
      </c>
    </row>
    <row r="55" spans="1:11" ht="12.75">
      <c r="A55" s="12">
        <f>1+A54</f>
        <v>52</v>
      </c>
      <c r="B55" s="11">
        <f>1/C55</f>
        <v>7.082910941403884</v>
      </c>
      <c r="C55" s="16">
        <f>+D55*D55+E55*E55+F55*F55+G55*G55+H55*H55+I55*I55+J55*J55+K55*K55</f>
        <v>0.14118488969759554</v>
      </c>
      <c r="D55" s="16">
        <f>+Q!D55/Q!$C55</f>
        <v>0.1356012430450403</v>
      </c>
      <c r="E55" s="16">
        <f>+Q!E55/Q!$C55</f>
        <v>0.16883554973071008</v>
      </c>
      <c r="F55" s="16">
        <f>+Q!F55/Q!$C55</f>
        <v>0.1434214083533633</v>
      </c>
      <c r="G55" s="16">
        <f>+Q!G55/Q!$C55</f>
        <v>0.09553868887979895</v>
      </c>
      <c r="H55" s="16">
        <f>+Q!H55/Q!$C55</f>
        <v>0.10178521788287452</v>
      </c>
      <c r="I55" s="16">
        <f>+Q!I55/Q!$C55</f>
        <v>0.11492440070198891</v>
      </c>
      <c r="J55" s="16">
        <f>+Q!J55/Q!$C55</f>
        <v>0.04167760677619639</v>
      </c>
      <c r="K55" s="16">
        <f>+Q!K55/Q!$C55</f>
        <v>0.1982158846300275</v>
      </c>
    </row>
    <row r="56" spans="1:11" ht="12.75">
      <c r="A56" s="12">
        <f>1+A55</f>
        <v>53</v>
      </c>
      <c r="B56" s="11">
        <f>1/C56</f>
        <v>7.037061237325929</v>
      </c>
      <c r="C56" s="16">
        <f>+D56*D56+E56*E56+F56*F56+G56*G56+H56*H56+I56*I56+J56*J56+K56*K56</f>
        <v>0.14210477446122072</v>
      </c>
      <c r="D56" s="16">
        <f>+Q!D56/Q!$C56</f>
        <v>0.1448763517661103</v>
      </c>
      <c r="E56" s="16">
        <f>+Q!E56/Q!$C56</f>
        <v>0.17248533095432886</v>
      </c>
      <c r="F56" s="16">
        <f>+Q!F56/Q!$C56</f>
        <v>0.1473616605464946</v>
      </c>
      <c r="G56" s="16">
        <f>+Q!G56/Q!$C56</f>
        <v>0.09114521051866627</v>
      </c>
      <c r="H56" s="16">
        <f>+Q!H56/Q!$C56</f>
        <v>0.09722560480520812</v>
      </c>
      <c r="I56" s="16">
        <f>+Q!I56/Q!$C56</f>
        <v>0.1151118163647337</v>
      </c>
      <c r="J56" s="16">
        <f>+Q!J56/Q!$C56</f>
        <v>0.039171085201198295</v>
      </c>
      <c r="K56" s="16">
        <f>+Q!K56/Q!$C56</f>
        <v>0.19262293984325984</v>
      </c>
    </row>
    <row r="57" spans="1:11" ht="12.75">
      <c r="A57" s="12">
        <f>1+A56</f>
        <v>54</v>
      </c>
      <c r="B57" s="11">
        <f>1/C57</f>
        <v>7.064871125006117</v>
      </c>
      <c r="C57" s="16">
        <f>+D57*D57+E57*E57+F57*F57+G57*G57+H57*H57+I57*I57+J57*J57+K57*K57</f>
        <v>0.14154539867832822</v>
      </c>
      <c r="D57" s="16">
        <f>+Q!D57/Q!$C57</f>
        <v>0.14375238212919808</v>
      </c>
      <c r="E57" s="16">
        <f>+Q!E57/Q!$C57</f>
        <v>0.17325037533067603</v>
      </c>
      <c r="F57" s="16">
        <f>+Q!F57/Q!$C57</f>
        <v>0.1481861028355185</v>
      </c>
      <c r="G57" s="16">
        <f>+Q!G57/Q!$C57</f>
        <v>0.0861260353036462</v>
      </c>
      <c r="H57" s="16">
        <f>+Q!H57/Q!$C57</f>
        <v>0.1057456796305433</v>
      </c>
      <c r="I57" s="16">
        <f>+Q!I57/Q!$C57</f>
        <v>0.12081216888648129</v>
      </c>
      <c r="J57" s="16">
        <f>+Q!J57/Q!$C57</f>
        <v>0.03676640083105834</v>
      </c>
      <c r="K57" s="16">
        <f>+Q!K57/Q!$C57</f>
        <v>0.18536085505287822</v>
      </c>
    </row>
    <row r="58" spans="1:11" ht="12.75">
      <c r="A58" s="12">
        <f>1+A57</f>
        <v>55</v>
      </c>
      <c r="B58" s="11">
        <f>1/C58</f>
        <v>7.242105246753834</v>
      </c>
      <c r="C58" s="16">
        <f>+D58*D58+E58*E58+F58*F58+G58*G58+H58*H58+I58*I58+J58*J58+K58*K58</f>
        <v>0.13808139566160477</v>
      </c>
      <c r="D58" s="16">
        <f>+Q!D58/Q!$C58</f>
        <v>0.14063072643490238</v>
      </c>
      <c r="E58" s="16">
        <f>+Q!E58/Q!$C58</f>
        <v>0.17154274973616807</v>
      </c>
      <c r="F58" s="16">
        <f>+Q!F58/Q!$C58</f>
        <v>0.14923801525531136</v>
      </c>
      <c r="G58" s="16">
        <f>+Q!G58/Q!$C58</f>
        <v>0.08758467770824029</v>
      </c>
      <c r="H58" s="16">
        <f>+Q!H58/Q!$C58</f>
        <v>0.10422343028869782</v>
      </c>
      <c r="I58" s="16">
        <f>+Q!I58/Q!$C58</f>
        <v>0.12094755071978798</v>
      </c>
      <c r="J58" s="16">
        <f>+Q!J58/Q!$C58</f>
        <v>0.04989521021923706</v>
      </c>
      <c r="K58" s="16">
        <f>+Q!K58/Q!$C58</f>
        <v>0.17593763963765505</v>
      </c>
    </row>
    <row r="59" spans="1:11" ht="12.75">
      <c r="A59" s="12">
        <f>1+A58</f>
        <v>56</v>
      </c>
      <c r="B59" s="11">
        <f>1/C59</f>
        <v>7.262963950436129</v>
      </c>
      <c r="C59" s="16">
        <f>+D59*D59+E59*E59+F59*F59+G59*G59+H59*H59+I59*I59+J59*J59+K59*K59</f>
        <v>0.13768483594634276</v>
      </c>
      <c r="D59" s="16">
        <f>+Q!D59/Q!$C59</f>
        <v>0.1400874591684045</v>
      </c>
      <c r="E59" s="16">
        <f>+Q!E59/Q!$C59</f>
        <v>0.1729172107544865</v>
      </c>
      <c r="F59" s="16">
        <f>+Q!F59/Q!$C59</f>
        <v>0.15157294973422003</v>
      </c>
      <c r="G59" s="16">
        <f>+Q!G59/Q!$C59</f>
        <v>0.08591757636358449</v>
      </c>
      <c r="H59" s="16">
        <f>+Q!H59/Q!$C59</f>
        <v>0.10530487913098595</v>
      </c>
      <c r="I59" s="16">
        <f>+Q!I59/Q!$C59</f>
        <v>0.12323524682445393</v>
      </c>
      <c r="J59" s="16">
        <f>+Q!J59/Q!$C59</f>
        <v>0.05083734408412478</v>
      </c>
      <c r="K59" s="16">
        <f>+Q!K59/Q!$C59</f>
        <v>0.17012733393973986</v>
      </c>
    </row>
    <row r="60" spans="1:11" ht="12.75">
      <c r="A60" s="12">
        <f>1+A59</f>
        <v>57</v>
      </c>
      <c r="B60" s="11">
        <f>1/C60</f>
        <v>7.26322903282576</v>
      </c>
      <c r="C60" s="16">
        <f>+D60*D60+E60*E60+F60*F60+G60*G60+H60*H60+I60*I60+J60*J60+K60*K60</f>
        <v>0.13767981093265208</v>
      </c>
      <c r="D60" s="16">
        <f>+Q!D60/Q!$C60</f>
        <v>0.13909213120609787</v>
      </c>
      <c r="E60" s="16">
        <f>+Q!E60/Q!$C60</f>
        <v>0.17709685956654356</v>
      </c>
      <c r="F60" s="16">
        <f>+Q!F60/Q!$C60</f>
        <v>0.1534458472373668</v>
      </c>
      <c r="G60" s="16">
        <f>+Q!G60/Q!$C60</f>
        <v>0.08400682687228095</v>
      </c>
      <c r="H60" s="16">
        <f>+Q!H60/Q!$C60</f>
        <v>0.10561725519378047</v>
      </c>
      <c r="I60" s="16">
        <f>+Q!I60/Q!$C60</f>
        <v>0.12514203018770165</v>
      </c>
      <c r="J60" s="16">
        <f>+Q!J60/Q!$C60</f>
        <v>0.05162964918918467</v>
      </c>
      <c r="K60" s="16">
        <f>+Q!K60/Q!$C60</f>
        <v>0.163969400547044</v>
      </c>
    </row>
    <row r="61" spans="1:11" ht="12.75">
      <c r="A61" s="12">
        <f>1+A60</f>
        <v>58</v>
      </c>
      <c r="B61" s="11">
        <f>1/C61</f>
        <v>7.269110782699263</v>
      </c>
      <c r="C61" s="16">
        <f>+D61*D61+E61*E61+F61*F61+G61*G61+H61*H61+I61*I61+J61*J61+K61*K61</f>
        <v>0.13756840828179903</v>
      </c>
      <c r="D61" s="16">
        <f>+Q!D61/Q!$C61</f>
        <v>0.13772775122661274</v>
      </c>
      <c r="E61" s="16">
        <f>+Q!E61/Q!$C61</f>
        <v>0.1800943807998572</v>
      </c>
      <c r="F61" s="16">
        <f>+Q!F61/Q!$C61</f>
        <v>0.15491444917947672</v>
      </c>
      <c r="G61" s="16">
        <f>+Q!G61/Q!$C61</f>
        <v>0.08191672698913731</v>
      </c>
      <c r="H61" s="16">
        <f>+Q!H61/Q!$C61</f>
        <v>0.10867253854258957</v>
      </c>
      <c r="I61" s="16">
        <f>+Q!I61/Q!$C61</f>
        <v>0.12677343748329423</v>
      </c>
      <c r="J61" s="16">
        <f>+Q!J61/Q!$C61</f>
        <v>0.05228978546533197</v>
      </c>
      <c r="K61" s="16">
        <f>+Q!K61/Q!$C61</f>
        <v>0.15761093031370008</v>
      </c>
    </row>
    <row r="62" spans="1:11" ht="12.75">
      <c r="A62" s="12">
        <f>1+A61</f>
        <v>59</v>
      </c>
      <c r="B62" s="11">
        <f>1/C62</f>
        <v>7.266814232255259</v>
      </c>
      <c r="C62" s="16">
        <f>+D62*D62+E62*E62+F62*F62+G62*G62+H62*H62+I62*I62+J62*J62+K62*K62</f>
        <v>0.13761188438824995</v>
      </c>
      <c r="D62" s="16">
        <f>+Q!D62/Q!$C62</f>
        <v>0.13508064047270635</v>
      </c>
      <c r="E62" s="16">
        <f>+Q!E62/Q!$C62</f>
        <v>0.18063770877245822</v>
      </c>
      <c r="F62" s="16">
        <f>+Q!F62/Q!$C62</f>
        <v>0.15490318574501516</v>
      </c>
      <c r="G62" s="16">
        <f>+Q!G62/Q!$C62</f>
        <v>0.08199849427855259</v>
      </c>
      <c r="H62" s="16">
        <f>+Q!H62/Q!$C62</f>
        <v>0.10892004304840958</v>
      </c>
      <c r="I62" s="16">
        <f>+Q!I62/Q!$C62</f>
        <v>0.1271714702786975</v>
      </c>
      <c r="J62" s="16">
        <f>+Q!J62/Q!$C62</f>
        <v>0.05245208472086072</v>
      </c>
      <c r="K62" s="16">
        <f>+Q!K62/Q!$C62</f>
        <v>0.1588363726832998</v>
      </c>
    </row>
    <row r="63" spans="1:11" ht="12.75">
      <c r="A63" s="12">
        <f>1+A62</f>
        <v>60</v>
      </c>
      <c r="B63" s="11">
        <f>1/C63</f>
        <v>7.267597252295627</v>
      </c>
      <c r="C63" s="16">
        <f>+D63*D63+E63*E63+F63*F63+G63*G63+H63*H63+I63*I63+J63*J63+K63*K63</f>
        <v>0.13759705791128263</v>
      </c>
      <c r="D63" s="16">
        <f>+Q!D63/Q!$C63</f>
        <v>0.13317784455125625</v>
      </c>
      <c r="E63" s="16">
        <f>+Q!E63/Q!$C63</f>
        <v>0.18210149985142726</v>
      </c>
      <c r="F63" s="16">
        <f>+Q!F63/Q!$C63</f>
        <v>0.15691933693939317</v>
      </c>
      <c r="G63" s="16">
        <f>+Q!G63/Q!$C63</f>
        <v>0.08161149008894665</v>
      </c>
      <c r="H63" s="16">
        <f>+Q!H63/Q!$C63</f>
        <v>0.10970973022038617</v>
      </c>
      <c r="I63" s="16">
        <f>+Q!I63/Q!$C63</f>
        <v>0.1282175846938583</v>
      </c>
      <c r="J63" s="16">
        <f>+Q!J63/Q!$C63</f>
        <v>0.05288167859916379</v>
      </c>
      <c r="K63" s="16">
        <f>+Q!K63/Q!$C63</f>
        <v>0.15538083505556843</v>
      </c>
    </row>
    <row r="64" spans="1:11" ht="12.75">
      <c r="A64" s="12">
        <f>1+A63</f>
        <v>61</v>
      </c>
      <c r="B64" s="11">
        <f>1/C64</f>
        <v>7.267739732982507</v>
      </c>
      <c r="C64" s="16">
        <f>+D64*D64+E64*E64+F64*F64+G64*G64+H64*H64+I64*I64+J64*J64+K64*K64</f>
        <v>0.1375943603843975</v>
      </c>
      <c r="D64" s="16">
        <f>+Q!D64/Q!$C64</f>
        <v>0.13137356867330727</v>
      </c>
      <c r="E64" s="16">
        <f>+Q!E64/Q!$C64</f>
        <v>0.18367222508268388</v>
      </c>
      <c r="F64" s="16">
        <f>+Q!F64/Q!$C64</f>
        <v>0.15829503654331964</v>
      </c>
      <c r="G64" s="16">
        <f>+Q!G64/Q!$C64</f>
        <v>0.08133002209058413</v>
      </c>
      <c r="H64" s="16">
        <f>+Q!H64/Q!$C64</f>
        <v>0.11056248976279431</v>
      </c>
      <c r="I64" s="16">
        <f>+Q!I64/Q!$C64</f>
        <v>0.12933923325260968</v>
      </c>
      <c r="J64" s="16">
        <f>+Q!J64/Q!$C64</f>
        <v>0.05334239625564131</v>
      </c>
      <c r="K64" s="16">
        <f>+Q!K64/Q!$C64</f>
        <v>0.15208502833905976</v>
      </c>
    </row>
    <row r="65" spans="1:11" ht="12.75">
      <c r="A65" s="12">
        <f>1+A64</f>
        <v>62</v>
      </c>
      <c r="B65" s="11">
        <f>1/C65</f>
        <v>7.259794095076396</v>
      </c>
      <c r="C65" s="16">
        <f>+D65*D65+E65*E65+F65*F65+G65*G65+H65*H65+I65*I65+J65*J65+K65*K65</f>
        <v>0.13774495349368127</v>
      </c>
      <c r="D65" s="16">
        <f>+Q!D65/Q!$C65</f>
        <v>0.1292006722435218</v>
      </c>
      <c r="E65" s="16">
        <f>+Q!E65/Q!$C65</f>
        <v>0.1846927766622519</v>
      </c>
      <c r="F65" s="16">
        <f>+Q!F65/Q!$C65</f>
        <v>0.15919688386028846</v>
      </c>
      <c r="G65" s="16">
        <f>+Q!G65/Q!$C65</f>
        <v>0.08044577905931756</v>
      </c>
      <c r="H65" s="16">
        <f>+Q!H65/Q!$C65</f>
        <v>0.11123852968063916</v>
      </c>
      <c r="I65" s="16">
        <f>+Q!I65/Q!$C65</f>
        <v>0.13007367423628877</v>
      </c>
      <c r="J65" s="16">
        <f>+Q!J65/Q!$C65</f>
        <v>0.05364339459512061</v>
      </c>
      <c r="K65" s="16">
        <f>+Q!K65/Q!$C65</f>
        <v>0.15150828966257174</v>
      </c>
    </row>
    <row r="66" spans="1:11" ht="12.75">
      <c r="A66" s="12">
        <f>1+A65</f>
        <v>63</v>
      </c>
      <c r="B66" s="11">
        <f>1/C66</f>
        <v>7.2170843346723155</v>
      </c>
      <c r="C66" s="16">
        <f>+D66*D66+E66*E66+F66*F66+G66*G66+H66*H66+I66*I66+J66*J66+K66*K66</f>
        <v>0.1385601100981736</v>
      </c>
      <c r="D66" s="16">
        <f>+Q!D66/Q!$C66</f>
        <v>0.1251168387804512</v>
      </c>
      <c r="E66" s="16">
        <f>+Q!E66/Q!$C66</f>
        <v>0.18286487085456657</v>
      </c>
      <c r="F66" s="16">
        <f>+Q!F66/Q!$C66</f>
        <v>0.16656342902867746</v>
      </c>
      <c r="G66" s="16">
        <f>+Q!G66/Q!$C66</f>
        <v>0.07835100352497389</v>
      </c>
      <c r="H66" s="16">
        <f>+Q!H66/Q!$C66</f>
        <v>0.11010688774402426</v>
      </c>
      <c r="I66" s="16">
        <f>+Q!I66/Q!$C66</f>
        <v>0.12880193115203054</v>
      </c>
      <c r="J66" s="16">
        <f>+Q!J66/Q!$C66</f>
        <v>0.053117038858163115</v>
      </c>
      <c r="K66" s="16">
        <f>+Q!K66/Q!$C66</f>
        <v>0.15507800005711306</v>
      </c>
    </row>
    <row r="67" spans="1:11" ht="12.75">
      <c r="A67" s="12">
        <f>1+A66</f>
        <v>64</v>
      </c>
      <c r="B67" s="11">
        <f>1/C67</f>
        <v>7.196752988014117</v>
      </c>
      <c r="C67" s="16">
        <f>+D67*D67+E67*E67+F67*F67+G67*G67+H67*H67+I67*I67+J67*J67+K67*K67</f>
        <v>0.1389515524105742</v>
      </c>
      <c r="D67" s="16">
        <f>+Q!D67/Q!$C67</f>
        <v>0.12227608453023493</v>
      </c>
      <c r="E67" s="16">
        <f>+Q!E67/Q!$C67</f>
        <v>0.1826768893502331</v>
      </c>
      <c r="F67" s="16">
        <f>+Q!F67/Q!$C67</f>
        <v>0.17017683676733303</v>
      </c>
      <c r="G67" s="16">
        <f>+Q!G67/Q!$C67</f>
        <v>0.07700768874923619</v>
      </c>
      <c r="H67" s="16">
        <f>+Q!H67/Q!$C67</f>
        <v>0.1111968984848734</v>
      </c>
      <c r="I67" s="16">
        <f>+Q!I67/Q!$C67</f>
        <v>0.1286849452265597</v>
      </c>
      <c r="J67" s="16">
        <f>+Q!J67/Q!$C67</f>
        <v>0.05306693706182926</v>
      </c>
      <c r="K67" s="16">
        <f>+Q!K67/Q!$C67</f>
        <v>0.15491371982970042</v>
      </c>
    </row>
    <row r="68" spans="1:11" ht="12.75">
      <c r="A68" s="12">
        <f>1+A67</f>
        <v>65</v>
      </c>
      <c r="B68" s="11">
        <f>1/C68</f>
        <v>7.147942626298821</v>
      </c>
      <c r="C68" s="16">
        <f>+D68*D68+E68*E68+F68*F68+G68*G68+H68*H68+I68*I68+J68*J68+K68*K68</f>
        <v>0.13990039543977095</v>
      </c>
      <c r="D68" s="16">
        <f>+Q!D68/Q!$C68</f>
        <v>0.11894217385412946</v>
      </c>
      <c r="E68" s="16">
        <f>+Q!E68/Q!$C68</f>
        <v>0.1866654783403565</v>
      </c>
      <c r="F68" s="16">
        <f>+Q!F68/Q!$C68</f>
        <v>0.173274741780659</v>
      </c>
      <c r="G68" s="16">
        <f>+Q!G68/Q!$C68</f>
        <v>0.07533378635113176</v>
      </c>
      <c r="H68" s="16">
        <f>+Q!H68/Q!$C68</f>
        <v>0.11102591812260802</v>
      </c>
      <c r="I68" s="16">
        <f>+Q!I68/Q!$C68</f>
        <v>0.12796535841032075</v>
      </c>
      <c r="J68" s="16">
        <f>+Q!J68/Q!$C68</f>
        <v>0.05276834937290694</v>
      </c>
      <c r="K68" s="16">
        <f>+Q!K68/Q!$C68</f>
        <v>0.15402419376788762</v>
      </c>
    </row>
    <row r="69" spans="1:11" ht="12.75">
      <c r="A69" s="12">
        <f>1+A68</f>
        <v>66</v>
      </c>
      <c r="B69" s="11">
        <f>1/C69</f>
        <v>7.098575976198613</v>
      </c>
      <c r="C69" s="16">
        <f>+D69*D69+E69*E69+F69*F69+G69*G69+H69*H69+I69*I69+J69*J69+K69*K69</f>
        <v>0.14087332492502447</v>
      </c>
      <c r="D69" s="16">
        <f>+Q!D69/Q!$C69</f>
        <v>0.11414182819919338</v>
      </c>
      <c r="E69" s="16">
        <f>+Q!E69/Q!$C69</f>
        <v>0.18510439141825086</v>
      </c>
      <c r="F69" s="16">
        <f>+Q!F69/Q!$C69</f>
        <v>0.17389501161368418</v>
      </c>
      <c r="G69" s="16">
        <f>+Q!G69/Q!$C69</f>
        <v>0.07270287465592097</v>
      </c>
      <c r="H69" s="16">
        <f>+Q!H69/Q!$C69</f>
        <v>0.11301644729267414</v>
      </c>
      <c r="I69" s="16">
        <f>+Q!I69/Q!$C69</f>
        <v>0.12552748297443847</v>
      </c>
      <c r="J69" s="16">
        <f>+Q!J69/Q!$C69</f>
        <v>0.05176125249451455</v>
      </c>
      <c r="K69" s="16">
        <f>+Q!K69/Q!$C69</f>
        <v>0.1638507113513235</v>
      </c>
    </row>
    <row r="70" spans="1:11" ht="12.75">
      <c r="A70" s="12">
        <f>1+A69</f>
        <v>67</v>
      </c>
      <c r="B70" s="11">
        <f>1/C70</f>
        <v>7.057441158606377</v>
      </c>
      <c r="C70" s="16">
        <f>+D70*D70+E70*E70+F70*F70+G70*G70+H70*H70+I70*I70+J70*J70+K70*K70</f>
        <v>0.1416944155149667</v>
      </c>
      <c r="D70" s="16">
        <f>+Q!D70/Q!$C70</f>
        <v>0.10964414844819521</v>
      </c>
      <c r="E70" s="16">
        <f>+Q!E70/Q!$C70</f>
        <v>0.1836768669528215</v>
      </c>
      <c r="F70" s="16">
        <f>+Q!F70/Q!$C70</f>
        <v>0.17751968853758632</v>
      </c>
      <c r="G70" s="16">
        <f>+Q!G70/Q!$C70</f>
        <v>0.07022948066806219</v>
      </c>
      <c r="H70" s="16">
        <f>+Q!H70/Q!$C70</f>
        <v>0.11743209846050101</v>
      </c>
      <c r="I70" s="16">
        <f>+Q!I70/Q!$C70</f>
        <v>0.12450068620071605</v>
      </c>
      <c r="J70" s="16">
        <f>+Q!J70/Q!$C70</f>
        <v>0.050812335424580635</v>
      </c>
      <c r="K70" s="16">
        <f>+Q!K70/Q!$C70</f>
        <v>0.16618469530753696</v>
      </c>
    </row>
    <row r="71" spans="1:11" ht="12.75">
      <c r="A71" s="12">
        <f>1+A70</f>
        <v>68</v>
      </c>
      <c r="B71" s="11">
        <f>1/C71</f>
        <v>7.02695775975385</v>
      </c>
      <c r="C71" s="16">
        <f>+D71*D71+E71*E71+F71*F71+G71*G71+H71*H71+I71*I71+J71*J71+K71*K71</f>
        <v>0.14230909508626807</v>
      </c>
      <c r="D71" s="16">
        <f>+Q!D71/Q!$C71</f>
        <v>0.10414052141855025</v>
      </c>
      <c r="E71" s="16">
        <f>+Q!E71/Q!$C71</f>
        <v>0.1881958252407359</v>
      </c>
      <c r="F71" s="16">
        <f>+Q!F71/Q!$C71</f>
        <v>0.1773915997461022</v>
      </c>
      <c r="G71" s="16">
        <f>+Q!G71/Q!$C71</f>
        <v>0.06925562135195686</v>
      </c>
      <c r="H71" s="16">
        <f>+Q!H71/Q!$C71</f>
        <v>0.12021302951294638</v>
      </c>
      <c r="I71" s="16">
        <f>+Q!I71/Q!$C71</f>
        <v>0.12132161609964219</v>
      </c>
      <c r="J71" s="16">
        <f>+Q!J71/Q!$C71</f>
        <v>0.05261899222315941</v>
      </c>
      <c r="K71" s="16">
        <f>+Q!K71/Q!$C71</f>
        <v>0.1668627944069067</v>
      </c>
    </row>
    <row r="72" spans="1:11" ht="12.75">
      <c r="A72" s="12">
        <f>1+A71</f>
        <v>69</v>
      </c>
      <c r="B72" s="11">
        <f>1/C72</f>
        <v>6.982075022251433</v>
      </c>
      <c r="C72" s="16">
        <f>+D72*D72+E72*E72+F72*F72+G72*G72+H72*H72+I72*I72+J72*J72+K72*K72</f>
        <v>0.14322389788323142</v>
      </c>
      <c r="D72" s="16">
        <f>+Q!D72/Q!$C72</f>
        <v>0.09985000579930121</v>
      </c>
      <c r="E72" s="16">
        <f>+Q!E72/Q!$C72</f>
        <v>0.18949422209539143</v>
      </c>
      <c r="F72" s="16">
        <f>+Q!F72/Q!$C72</f>
        <v>0.17949573865631988</v>
      </c>
      <c r="G72" s="16">
        <f>+Q!G72/Q!$C72</f>
        <v>0.06756363325422175</v>
      </c>
      <c r="H72" s="16">
        <f>+Q!H72/Q!$C72</f>
        <v>0.12264634053158262</v>
      </c>
      <c r="I72" s="16">
        <f>+Q!I72/Q!$C72</f>
        <v>0.1192693246562272</v>
      </c>
      <c r="J72" s="16">
        <f>+Q!J72/Q!$C72</f>
        <v>0.05285856649259616</v>
      </c>
      <c r="K72" s="16">
        <f>+Q!K72/Q!$C72</f>
        <v>0.16882216851435966</v>
      </c>
    </row>
    <row r="73" spans="1:11" ht="12.75">
      <c r="A73" s="12">
        <f>1+A72</f>
        <v>70</v>
      </c>
      <c r="B73" s="11">
        <f>1/C73</f>
        <v>6.90512886909528</v>
      </c>
      <c r="C73" s="16">
        <f>+D73*D73+E73*E73+F73*F73+G73*G73+H73*H73+I73*I73+J73*J73+K73*K73</f>
        <v>0.14481988952814742</v>
      </c>
      <c r="D73" s="16">
        <f>+Q!D73/Q!$C73</f>
        <v>0.095023964738516</v>
      </c>
      <c r="E73" s="16">
        <f>+Q!E73/Q!$C73</f>
        <v>0.19074135367796563</v>
      </c>
      <c r="F73" s="16">
        <f>+Q!F73/Q!$C73</f>
        <v>0.18634894161792281</v>
      </c>
      <c r="G73" s="16">
        <f>+Q!G73/Q!$C73</f>
        <v>0.06538073782886727</v>
      </c>
      <c r="H73" s="16">
        <f>+Q!H73/Q!$C73</f>
        <v>0.12411294010946972</v>
      </c>
      <c r="I73" s="16">
        <f>+Q!I73/Q!$C73</f>
        <v>0.11630403858209741</v>
      </c>
      <c r="J73" s="16">
        <f>+Q!J73/Q!$C73</f>
        <v>0.0526689041961752</v>
      </c>
      <c r="K73" s="16">
        <f>+Q!K73/Q!$C73</f>
        <v>0.169419119248986</v>
      </c>
    </row>
    <row r="74" spans="1:11" ht="12.75">
      <c r="A74" s="12">
        <f>1+A73</f>
        <v>71</v>
      </c>
      <c r="B74" s="11">
        <f>1/C74</f>
        <v>6.8572416133152325</v>
      </c>
      <c r="C74" s="16">
        <f>+D74*D74+E74*E74+F74*F74+G74*G74+H74*H74+I74*I74+J74*J74+K74*K74</f>
        <v>0.1458312330804012</v>
      </c>
      <c r="D74" s="16">
        <f>+Q!D74/Q!$C74</f>
        <v>0.09040154520236524</v>
      </c>
      <c r="E74" s="16">
        <f>+Q!E74/Q!$C74</f>
        <v>0.19033757036260218</v>
      </c>
      <c r="F74" s="16">
        <f>+Q!F74/Q!$C74</f>
        <v>0.1886010734715154</v>
      </c>
      <c r="G74" s="16">
        <f>+Q!G74/Q!$C74</f>
        <v>0.06499228479719305</v>
      </c>
      <c r="H74" s="16">
        <f>+Q!H74/Q!$C74</f>
        <v>0.12527480559847046</v>
      </c>
      <c r="I74" s="16">
        <f>+Q!I74/Q!$C74</f>
        <v>0.11488115107958807</v>
      </c>
      <c r="J74" s="16">
        <f>+Q!J74/Q!$C74</f>
        <v>0.0522708641503029</v>
      </c>
      <c r="K74" s="16">
        <f>+Q!K74/Q!$C74</f>
        <v>0.17324070533796282</v>
      </c>
    </row>
    <row r="75" spans="1:11" ht="12.75">
      <c r="A75" s="12">
        <f>1+A74</f>
        <v>72</v>
      </c>
      <c r="B75" s="11">
        <f>1/C75</f>
        <v>6.818315913002752</v>
      </c>
      <c r="C75" s="16">
        <f>+D75*D75+E75*E75+F75*F75+G75*G75+H75*H75+I75*I75+J75*J75+K75*K75</f>
        <v>0.14666378219480375</v>
      </c>
      <c r="D75" s="16">
        <f>+Q!D75/Q!$C75</f>
        <v>0.08560830782176926</v>
      </c>
      <c r="E75" s="16">
        <f>+Q!E75/Q!$C75</f>
        <v>0.190823160391318</v>
      </c>
      <c r="F75" s="16">
        <f>+Q!F75/Q!$C75</f>
        <v>0.18926567179843426</v>
      </c>
      <c r="G75" s="16">
        <f>+Q!G75/Q!$C75</f>
        <v>0.06287622224829717</v>
      </c>
      <c r="H75" s="16">
        <f>+Q!H75/Q!$C75</f>
        <v>0.12526891558813652</v>
      </c>
      <c r="I75" s="16">
        <f>+Q!I75/Q!$C75</f>
        <v>0.1210947049484013</v>
      </c>
      <c r="J75" s="16">
        <f>+Q!J75/Q!$C75</f>
        <v>0.05144264789929854</v>
      </c>
      <c r="K75" s="16">
        <f>+Q!K75/Q!$C75</f>
        <v>0.173620369304345</v>
      </c>
    </row>
    <row r="76" spans="1:11" ht="12.75">
      <c r="A76" s="12">
        <f>1+A75</f>
        <v>73</v>
      </c>
      <c r="B76" s="11">
        <f>1/C76</f>
        <v>6.698011227924625</v>
      </c>
      <c r="C76" s="16">
        <f>+D76*D76+E76*E76+F76*F76+G76*G76+H76*H76+I76*I76+J76*J76+K76*K76</f>
        <v>0.14929804772958696</v>
      </c>
      <c r="D76" s="16">
        <f>+Q!D76/Q!$C76</f>
        <v>0.07934630867235191</v>
      </c>
      <c r="E76" s="16">
        <f>+Q!E76/Q!$C76</f>
        <v>0.2001266881540125</v>
      </c>
      <c r="F76" s="16">
        <f>+Q!F76/Q!$C76</f>
        <v>0.19168544956063227</v>
      </c>
      <c r="G76" s="16">
        <f>+Q!G76/Q!$C76</f>
        <v>0.05921398115760067</v>
      </c>
      <c r="H76" s="16">
        <f>+Q!H76/Q!$C76</f>
        <v>0.13307189609023998</v>
      </c>
      <c r="I76" s="16">
        <f>+Q!I76/Q!$C76</f>
        <v>0.11813605431559555</v>
      </c>
      <c r="J76" s="16">
        <f>+Q!J76/Q!$C76</f>
        <v>0.04927613904515185</v>
      </c>
      <c r="K76" s="16">
        <f>+Q!K76/Q!$C76</f>
        <v>0.16914348300441537</v>
      </c>
    </row>
    <row r="77" spans="1:11" ht="12.75">
      <c r="A77" s="12">
        <f>1+A76</f>
        <v>74</v>
      </c>
      <c r="B77" s="11">
        <f>1/C77</f>
        <v>6.606430535281451</v>
      </c>
      <c r="C77" s="16">
        <f>+D77*D77+E77*E77+F77*F77+G77*G77+H77*H77+I77*I77+J77*J77+K77*K77</f>
        <v>0.15136767043254734</v>
      </c>
      <c r="D77" s="16">
        <f>+Q!D77/Q!$C77</f>
        <v>0.07556366306982908</v>
      </c>
      <c r="E77" s="16">
        <f>+Q!E77/Q!$C77</f>
        <v>0.20269813030194145</v>
      </c>
      <c r="F77" s="16">
        <f>+Q!F77/Q!$C77</f>
        <v>0.197789929139686</v>
      </c>
      <c r="G77" s="16">
        <f>+Q!G77/Q!$C77</f>
        <v>0.05652894638753015</v>
      </c>
      <c r="H77" s="16">
        <f>+Q!H77/Q!$C77</f>
        <v>0.13593131222623103</v>
      </c>
      <c r="I77" s="16">
        <f>+Q!I77/Q!$C77</f>
        <v>0.11674016228286065</v>
      </c>
      <c r="J77" s="16">
        <f>+Q!J77/Q!$C77</f>
        <v>0.04782988875142878</v>
      </c>
      <c r="K77" s="16">
        <f>+Q!K77/Q!$C77</f>
        <v>0.16691796784049287</v>
      </c>
    </row>
    <row r="78" spans="1:11" ht="12.75">
      <c r="A78" s="12">
        <f>1+A77</f>
        <v>75</v>
      </c>
      <c r="B78" s="11">
        <f>1/C78</f>
        <v>6.524429474490164</v>
      </c>
      <c r="C78" s="16">
        <f>+D78*D78+E78*E78+F78*F78+G78*G78+H78*H78+I78*I78+J78*J78+K78*K78</f>
        <v>0.1532701064376426</v>
      </c>
      <c r="D78" s="16">
        <f>+Q!D78/Q!$C78</f>
        <v>0.07152476868781973</v>
      </c>
      <c r="E78" s="16">
        <f>+Q!E78/Q!$C78</f>
        <v>0.2067195839900772</v>
      </c>
      <c r="F78" s="16">
        <f>+Q!F78/Q!$C78</f>
        <v>0.20080784122412157</v>
      </c>
      <c r="G78" s="16">
        <f>+Q!G78/Q!$C78</f>
        <v>0.05350746179149469</v>
      </c>
      <c r="H78" s="16">
        <f>+Q!H78/Q!$C78</f>
        <v>0.1375267030424411</v>
      </c>
      <c r="I78" s="16">
        <f>+Q!I78/Q!$C78</f>
        <v>0.1207413990344534</v>
      </c>
      <c r="J78" s="16">
        <f>+Q!J78/Q!$C78</f>
        <v>0.04599475237285984</v>
      </c>
      <c r="K78" s="16">
        <f>+Q!K78/Q!$C78</f>
        <v>0.1631774898567325</v>
      </c>
    </row>
    <row r="79" spans="1:11" ht="12.75">
      <c r="A79" s="12">
        <f>1+A78</f>
        <v>76</v>
      </c>
      <c r="B79" s="11">
        <f>1/C79</f>
        <v>6.4281808796016895</v>
      </c>
      <c r="C79" s="16">
        <f>+D79*D79+E79*E79+F79*F79+G79*G79+H79*H79+I79*I79+J79*J79+K79*K79</f>
        <v>0.15556500645046614</v>
      </c>
      <c r="D79" s="16">
        <f>+Q!D79/Q!$C79</f>
        <v>0.06813748516795376</v>
      </c>
      <c r="E79" s="16">
        <f>+Q!E79/Q!$C79</f>
        <v>0.2112145475644801</v>
      </c>
      <c r="F79" s="16">
        <f>+Q!F79/Q!$C79</f>
        <v>0.2054839334471436</v>
      </c>
      <c r="G79" s="16">
        <f>+Q!G79/Q!$C79</f>
        <v>0.05097344529844935</v>
      </c>
      <c r="H79" s="16">
        <f>+Q!H79/Q!$C79</f>
        <v>0.1393897317256032</v>
      </c>
      <c r="I79" s="16">
        <f>+Q!I79/Q!$C79</f>
        <v>0.12089743452560194</v>
      </c>
      <c r="J79" s="16">
        <f>+Q!J79/Q!$C79</f>
        <v>0.044268196853539714</v>
      </c>
      <c r="K79" s="16">
        <f>+Q!K79/Q!$C79</f>
        <v>0.15963522541722824</v>
      </c>
    </row>
    <row r="80" spans="1:11" ht="12.75">
      <c r="A80" s="12">
        <f>1+A79</f>
        <v>77</v>
      </c>
      <c r="B80" s="11">
        <f>1/C80</f>
        <v>6.359350898721799</v>
      </c>
      <c r="C80" s="16">
        <f>+D80*D80+E80*E80+F80*F80+G80*G80+H80*H80+I80*I80+J80*J80+K80*K80</f>
        <v>0.1572487532023112</v>
      </c>
      <c r="D80" s="16">
        <f>+Q!D80/Q!$C80</f>
        <v>0.06510673359958526</v>
      </c>
      <c r="E80" s="16">
        <f>+Q!E80/Q!$C80</f>
        <v>0.21433335907453135</v>
      </c>
      <c r="F80" s="16">
        <f>+Q!F80/Q!$C80</f>
        <v>0.208585682793004</v>
      </c>
      <c r="G80" s="16">
        <f>+Q!G80/Q!$C80</f>
        <v>0.04971015089230538</v>
      </c>
      <c r="H80" s="16">
        <f>+Q!H80/Q!$C80</f>
        <v>0.1411205309830406</v>
      </c>
      <c r="I80" s="16">
        <f>+Q!I80/Q!$C80</f>
        <v>0.12239210109218891</v>
      </c>
      <c r="J80" s="16">
        <f>+Q!J80/Q!$C80</f>
        <v>0.04260383942699919</v>
      </c>
      <c r="K80" s="16">
        <f>+Q!K80/Q!$C80</f>
        <v>0.15614760213834522</v>
      </c>
    </row>
    <row r="81" spans="1:11" ht="12.75">
      <c r="A81" s="12">
        <f>1+A80</f>
        <v>78</v>
      </c>
      <c r="B81" s="11">
        <f>1/C81</f>
        <v>6.326378788659635</v>
      </c>
      <c r="C81" s="16">
        <f>+D81*D81+E81*E81+F81*F81+G81*G81+H81*H81+I81*I81+J81*J81+K81*K81</f>
        <v>0.1580683094399204</v>
      </c>
      <c r="D81" s="16">
        <f>+Q!D81/Q!$C81</f>
        <v>0.0620411263543666</v>
      </c>
      <c r="E81" s="16">
        <f>+Q!E81/Q!$C81</f>
        <v>0.21681465566220628</v>
      </c>
      <c r="F81" s="16">
        <f>+Q!F81/Q!$C81</f>
        <v>0.21071619837198463</v>
      </c>
      <c r="G81" s="16">
        <f>+Q!G81/Q!$C81</f>
        <v>0.052851139955180836</v>
      </c>
      <c r="H81" s="16">
        <f>+Q!H81/Q!$C81</f>
        <v>0.14225736837338362</v>
      </c>
      <c r="I81" s="16">
        <f>+Q!I81/Q!$C81</f>
        <v>0.12248890800051912</v>
      </c>
      <c r="J81" s="16">
        <f>+Q!J81/Q!$C81</f>
        <v>0.04081160707428188</v>
      </c>
      <c r="K81" s="16">
        <f>+Q!K81/Q!$C81</f>
        <v>0.15201899620807707</v>
      </c>
    </row>
    <row r="82" spans="1:11" ht="12.75">
      <c r="A82" s="12">
        <f>1+A81</f>
        <v>79</v>
      </c>
      <c r="B82" s="11">
        <f>1/C82</f>
        <v>6.26385228919597</v>
      </c>
      <c r="C82" s="16">
        <f>+D82*D82+E82*E82+F82*F82+G82*G82+H82*H82+I82*I82+J82*J82+K82*K82</f>
        <v>0.15964616562316164</v>
      </c>
      <c r="D82" s="16">
        <f>+Q!D82/Q!$C82</f>
        <v>0.05950407386414968</v>
      </c>
      <c r="E82" s="16">
        <f>+Q!E82/Q!$C82</f>
        <v>0.2198280615039447</v>
      </c>
      <c r="F82" s="16">
        <f>+Q!F82/Q!$C82</f>
        <v>0.21356792687645776</v>
      </c>
      <c r="G82" s="16">
        <f>+Q!G82/Q!$C82</f>
        <v>0.05252720251432641</v>
      </c>
      <c r="H82" s="16">
        <f>+Q!H82/Q!$C82</f>
        <v>0.14383405752113376</v>
      </c>
      <c r="I82" s="16">
        <f>+Q!I82/Q!$C82</f>
        <v>0.12299393061322428</v>
      </c>
      <c r="J82" s="16">
        <f>+Q!J82/Q!$C82</f>
        <v>0.03923310336203682</v>
      </c>
      <c r="K82" s="16">
        <f>+Q!K82/Q!$C82</f>
        <v>0.14851164374472645</v>
      </c>
    </row>
    <row r="83" spans="1:11" ht="12.75">
      <c r="A83" s="12">
        <f>1+A82</f>
        <v>80</v>
      </c>
      <c r="B83" s="11">
        <f>1/C83</f>
        <v>6.20146432283744</v>
      </c>
      <c r="C83" s="16">
        <f>+D83*D83+E83*E83+F83*F83+G83*G83+H83*H83+I83*I83+J83*J83+K83*K83</f>
        <v>0.16125223784927886</v>
      </c>
      <c r="D83" s="16">
        <f>+Q!D83/Q!$C83</f>
        <v>0.05705091920317503</v>
      </c>
      <c r="E83" s="16">
        <f>+Q!E83/Q!$C83</f>
        <v>0.22268378316622495</v>
      </c>
      <c r="F83" s="16">
        <f>+Q!F83/Q!$C83</f>
        <v>0.21626449800444494</v>
      </c>
      <c r="G83" s="16">
        <f>+Q!G83/Q!$C83</f>
        <v>0.05215934237964841</v>
      </c>
      <c r="H83" s="16">
        <f>+Q!H83/Q!$C83</f>
        <v>0.14580686053446149</v>
      </c>
      <c r="I83" s="16">
        <f>+Q!I83/Q!$C83</f>
        <v>0.12339140956991376</v>
      </c>
      <c r="J83" s="16">
        <f>+Q!J83/Q!$C83</f>
        <v>0.03768352104672192</v>
      </c>
      <c r="K83" s="16">
        <f>+Q!K83/Q!$C83</f>
        <v>0.14495966609540945</v>
      </c>
    </row>
    <row r="84" spans="1:11" ht="12.75">
      <c r="A84" s="12">
        <f>1+A83</f>
        <v>81</v>
      </c>
      <c r="B84" s="11">
        <f>1/C84</f>
        <v>6.139350216397723</v>
      </c>
      <c r="C84" s="16">
        <f>+D84*D84+E84*E84+F84*F84+G84*G84+H84*H84+I84*I84+J84*J84+K84*K84</f>
        <v>0.16288368715781654</v>
      </c>
      <c r="D84" s="16">
        <f>+Q!D84/Q!$C84</f>
        <v>0.054688468492255116</v>
      </c>
      <c r="E84" s="16">
        <f>+Q!E84/Q!$C84</f>
        <v>0.22537820054007845</v>
      </c>
      <c r="F84" s="16">
        <f>+Q!F84/Q!$C84</f>
        <v>0.21881549411813028</v>
      </c>
      <c r="G84" s="16">
        <f>+Q!G84/Q!$C84</f>
        <v>0.05174954722133792</v>
      </c>
      <c r="H84" s="16">
        <f>+Q!H84/Q!$C84</f>
        <v>0.1481469562069802</v>
      </c>
      <c r="I84" s="16">
        <f>+Q!I84/Q!$C84</f>
        <v>0.12368250022983401</v>
      </c>
      <c r="J84" s="16">
        <f>+Q!J84/Q!$C84</f>
        <v>0.036165286304647014</v>
      </c>
      <c r="K84" s="16">
        <f>+Q!K84/Q!$C84</f>
        <v>0.141373546886737</v>
      </c>
    </row>
    <row r="85" spans="1:11" ht="12.75">
      <c r="A85" s="12">
        <f>1+A84</f>
        <v>82</v>
      </c>
      <c r="B85" s="11">
        <f>1/C85</f>
        <v>6.092039066744869</v>
      </c>
      <c r="C85" s="16">
        <f>+D85*D85+E85*E85+F85*F85+G85*G85+H85*H85+I85*I85+J85*J85+K85*K85</f>
        <v>0.164148651878939</v>
      </c>
      <c r="D85" s="16">
        <f>+Q!D85/Q!$C85</f>
        <v>0.052143355460124656</v>
      </c>
      <c r="E85" s="16">
        <f>+Q!E85/Q!$C85</f>
        <v>0.22671100490595372</v>
      </c>
      <c r="F85" s="16">
        <f>+Q!F85/Q!$C85</f>
        <v>0.2200357548936223</v>
      </c>
      <c r="G85" s="16">
        <f>+Q!G85/Q!$C85</f>
        <v>0.051030299886790906</v>
      </c>
      <c r="H85" s="16">
        <f>+Q!H85/Q!$C85</f>
        <v>0.15043512048126548</v>
      </c>
      <c r="I85" s="16">
        <f>+Q!I85/Q!$C85</f>
        <v>0.12810709206911375</v>
      </c>
      <c r="J85" s="16">
        <f>+Q!J85/Q!$C85</f>
        <v>0.03449817749531933</v>
      </c>
      <c r="K85" s="16">
        <f>+Q!K85/Q!$C85</f>
        <v>0.13703919480780988</v>
      </c>
    </row>
    <row r="86" spans="1:11" ht="12.75">
      <c r="A86" s="12">
        <f>1+A85</f>
        <v>83</v>
      </c>
      <c r="B86" s="11">
        <f>1/C86</f>
        <v>6.198192940523001</v>
      </c>
      <c r="C86" s="16">
        <f>+D86*D86+E86*E86+F86*F86+G86*G86+H86*H86+I86*I86+J86*J86+K86*K86</f>
        <v>0.161337346158124</v>
      </c>
      <c r="D86" s="16">
        <f>+Q!D86/Q!$C86</f>
        <v>0.06087907032409243</v>
      </c>
      <c r="E86" s="16">
        <f>+Q!E86/Q!$C86</f>
        <v>0.2235899266806233</v>
      </c>
      <c r="F86" s="16">
        <f>+Q!F86/Q!$C86</f>
        <v>0.2169341908262007</v>
      </c>
      <c r="G86" s="16">
        <f>+Q!G86/Q!$C86</f>
        <v>0.04934079001395977</v>
      </c>
      <c r="H86" s="16">
        <f>+Q!H86/Q!$C86</f>
        <v>0.14957442695387624</v>
      </c>
      <c r="I86" s="16">
        <f>+Q!I86/Q!$C86</f>
        <v>0.12793473755537102</v>
      </c>
      <c r="J86" s="16">
        <f>+Q!J86/Q!$C86</f>
        <v>0.03762731444378348</v>
      </c>
      <c r="K86" s="16">
        <f>+Q!K86/Q!$C86</f>
        <v>0.13411954320209313</v>
      </c>
    </row>
    <row r="87" spans="1:11" ht="12.75">
      <c r="A87" s="12">
        <f>1+A86</f>
        <v>84</v>
      </c>
      <c r="B87" s="11">
        <f>1/C87</f>
        <v>6.175181775214923</v>
      </c>
      <c r="C87" s="16">
        <f>+D87*D87+E87*E87+F87*F87+G87*G87+H87*H87+I87*I87+J87*J87+K87*K87</f>
        <v>0.16193855280724845</v>
      </c>
      <c r="D87" s="16">
        <f>+Q!D87/Q!$C87</f>
        <v>0.059799201144329656</v>
      </c>
      <c r="E87" s="16">
        <f>+Q!E87/Q!$C87</f>
        <v>0.22289812807212295</v>
      </c>
      <c r="F87" s="16">
        <f>+Q!F87/Q!$C87</f>
        <v>0.21912180991271138</v>
      </c>
      <c r="G87" s="16">
        <f>+Q!G87/Q!$C87</f>
        <v>0.048237265114058285</v>
      </c>
      <c r="H87" s="16">
        <f>+Q!H87/Q!$C87</f>
        <v>0.15077501917990271</v>
      </c>
      <c r="I87" s="16">
        <f>+Q!I87/Q!$C87</f>
        <v>0.12864133147718482</v>
      </c>
      <c r="J87" s="16">
        <f>+Q!J87/Q!$C87</f>
        <v>0.03774329903969994</v>
      </c>
      <c r="K87" s="16">
        <f>+Q!K87/Q!$C87</f>
        <v>0.13278394605999008</v>
      </c>
    </row>
    <row r="88" spans="1:11" ht="12.75">
      <c r="A88" s="12">
        <f>1+A87</f>
        <v>85</v>
      </c>
      <c r="B88" s="11">
        <f>1/C88</f>
        <v>6.126314526158285</v>
      </c>
      <c r="C88" s="16">
        <f>+D88*D88+E88*E88+F88*F88+G88*G88+H88*H88+I88*I88+J88*J88+K88*K88</f>
        <v>0.1632302742097514</v>
      </c>
      <c r="D88" s="16">
        <f>+Q!D88/Q!$C88</f>
        <v>0.05760639961669075</v>
      </c>
      <c r="E88" s="16">
        <f>+Q!E88/Q!$C88</f>
        <v>0.22804841131134262</v>
      </c>
      <c r="F88" s="16">
        <f>+Q!F88/Q!$C88</f>
        <v>0.2170366505275163</v>
      </c>
      <c r="G88" s="16">
        <f>+Q!G88/Q!$C88</f>
        <v>0.04625000341523802</v>
      </c>
      <c r="H88" s="16">
        <f>+Q!H88/Q!$C88</f>
        <v>0.1485764358871933</v>
      </c>
      <c r="I88" s="16">
        <f>+Q!I88/Q!$C88</f>
        <v>0.13169370637193917</v>
      </c>
      <c r="J88" s="16">
        <f>+Q!J88/Q!$C88</f>
        <v>0.037128259301688324</v>
      </c>
      <c r="K88" s="16">
        <f>+Q!K88/Q!$C88</f>
        <v>0.13366013356839143</v>
      </c>
    </row>
    <row r="89" spans="1:11" ht="12.75">
      <c r="A89" s="12">
        <f>1+A88</f>
        <v>86</v>
      </c>
      <c r="B89" s="11">
        <f>1/C89</f>
        <v>6.002165637888173</v>
      </c>
      <c r="C89" s="16">
        <f>+D89*D89+E89*E89+F89*F89+G89*G89+H89*H89+I89*I89+J89*J89+K89*K89</f>
        <v>0.16660653176373255</v>
      </c>
      <c r="D89" s="16">
        <f>+Q!D89/Q!$C89</f>
        <v>0.05522268977877024</v>
      </c>
      <c r="E89" s="16">
        <f>+Q!E89/Q!$C89</f>
        <v>0.2437149564269742</v>
      </c>
      <c r="F89" s="16">
        <f>+Q!F89/Q!$C89</f>
        <v>0.21283928322431542</v>
      </c>
      <c r="G89" s="16">
        <f>+Q!G89/Q!$C89</f>
        <v>0.04413055612568315</v>
      </c>
      <c r="H89" s="16">
        <f>+Q!H89/Q!$C89</f>
        <v>0.14653397209832023</v>
      </c>
      <c r="I89" s="16">
        <f>+Q!I89/Q!$C89</f>
        <v>0.13115244929534853</v>
      </c>
      <c r="J89" s="16">
        <f>+Q!J89/Q!$C89</f>
        <v>0.03633474163560803</v>
      </c>
      <c r="K89" s="16">
        <f>+Q!K89/Q!$C89</f>
        <v>0.13007135141498025</v>
      </c>
    </row>
    <row r="90" spans="1:11" ht="12.75">
      <c r="A90" s="12">
        <f>1+A89</f>
        <v>87</v>
      </c>
      <c r="B90" s="11">
        <f>1/C90</f>
        <v>5.913092240748928</v>
      </c>
      <c r="C90" s="16">
        <f>+D90*D90+E90*E90+F90*F90+G90*G90+H90*H90+I90*I90+J90*J90+K90*K90</f>
        <v>0.16911625242520217</v>
      </c>
      <c r="D90" s="16">
        <f>+Q!D90/Q!$C90</f>
        <v>0.05327943826170796</v>
      </c>
      <c r="E90" s="16">
        <f>+Q!E90/Q!$C90</f>
        <v>0.25053407022959073</v>
      </c>
      <c r="F90" s="16">
        <f>+Q!F90/Q!$C90</f>
        <v>0.2143621638494172</v>
      </c>
      <c r="G90" s="16">
        <f>+Q!G90/Q!$C90</f>
        <v>0.042382336682010746</v>
      </c>
      <c r="H90" s="16">
        <f>+Q!H90/Q!$C90</f>
        <v>0.14488552652743084</v>
      </c>
      <c r="I90" s="16">
        <f>+Q!I90/Q!$C90</f>
        <v>0.13140184189199208</v>
      </c>
      <c r="J90" s="16">
        <f>+Q!J90/Q!$C90</f>
        <v>0.03577961207718817</v>
      </c>
      <c r="K90" s="16">
        <f>+Q!K90/Q!$C90</f>
        <v>0.12737501048066222</v>
      </c>
    </row>
    <row r="91" spans="1:11" ht="12.75">
      <c r="A91" s="12">
        <f>1+A90</f>
        <v>88</v>
      </c>
      <c r="B91" s="11">
        <f>1/C91</f>
        <v>5.829610352316175</v>
      </c>
      <c r="C91" s="16">
        <f>+D91*D91+E91*E91+F91*F91+G91*G91+H91*H91+I91*I91+J91*J91+K91*K91</f>
        <v>0.1715380513558145</v>
      </c>
      <c r="D91" s="16">
        <f>+Q!D91/Q!$C91</f>
        <v>0.05048069855167219</v>
      </c>
      <c r="E91" s="16">
        <f>+Q!E91/Q!$C91</f>
        <v>0.2531993370073624</v>
      </c>
      <c r="F91" s="16">
        <f>+Q!F91/Q!$C91</f>
        <v>0.22038533766966473</v>
      </c>
      <c r="G91" s="16">
        <f>+Q!G91/Q!$C91</f>
        <v>0.039972377436184335</v>
      </c>
      <c r="H91" s="16">
        <f>+Q!H91/Q!$C91</f>
        <v>0.14067083591429203</v>
      </c>
      <c r="I91" s="16">
        <f>+Q!I91/Q!$C91</f>
        <v>0.1310176435241148</v>
      </c>
      <c r="J91" s="16">
        <f>+Q!J91/Q!$C91</f>
        <v>0.03595509513119469</v>
      </c>
      <c r="K91" s="16">
        <f>+Q!K91/Q!$C91</f>
        <v>0.1283186747655147</v>
      </c>
    </row>
    <row r="92" spans="1:11" ht="12.75">
      <c r="A92" s="12">
        <f>1+A91</f>
        <v>89</v>
      </c>
      <c r="B92" s="11">
        <f>1/C92</f>
        <v>5.758132169512635</v>
      </c>
      <c r="C92" s="16">
        <f>+D92*D92+E92*E92+F92*F92+G92*G92+H92*H92+I92*I92+J92*J92+K92*K92</f>
        <v>0.17366742731170054</v>
      </c>
      <c r="D92" s="16">
        <f>+Q!D92/Q!$C92</f>
        <v>0.04780129421197483</v>
      </c>
      <c r="E92" s="16">
        <f>+Q!E92/Q!$C92</f>
        <v>0.2552452945542488</v>
      </c>
      <c r="F92" s="16">
        <f>+Q!F92/Q!$C92</f>
        <v>0.22320346964730015</v>
      </c>
      <c r="G92" s="16">
        <f>+Q!G92/Q!$C92</f>
        <v>0.037850731645944255</v>
      </c>
      <c r="H92" s="16">
        <f>+Q!H92/Q!$C92</f>
        <v>0.14575101701373394</v>
      </c>
      <c r="I92" s="16">
        <f>+Q!I92/Q!$C92</f>
        <v>0.12939686656456936</v>
      </c>
      <c r="J92" s="16">
        <f>+Q!J92/Q!$C92</f>
        <v>0.03525120228863181</v>
      </c>
      <c r="K92" s="16">
        <f>+Q!K92/Q!$C92</f>
        <v>0.12550012407359679</v>
      </c>
    </row>
    <row r="93" spans="1:11" ht="12.75">
      <c r="A93" s="12">
        <f>1+A92</f>
        <v>90</v>
      </c>
      <c r="B93" s="11">
        <f>1/C93</f>
        <v>5.692622197727603</v>
      </c>
      <c r="C93" s="16">
        <f>+D93*D93+E93*E93+F93*F93+G93*G93+H93*H93+I93*I93+J93*J93+K93*K93</f>
        <v>0.17566596996357545</v>
      </c>
      <c r="D93" s="16">
        <f>+Q!D93/Q!$C93</f>
        <v>0.04578729633536704</v>
      </c>
      <c r="E93" s="16">
        <f>+Q!E93/Q!$C93</f>
        <v>0.25877659647298323</v>
      </c>
      <c r="F93" s="16">
        <f>+Q!F93/Q!$C93</f>
        <v>0.22506183533522117</v>
      </c>
      <c r="G93" s="16">
        <f>+Q!G93/Q!$C93</f>
        <v>0.0362559778967061</v>
      </c>
      <c r="H93" s="16">
        <f>+Q!H93/Q!$C93</f>
        <v>0.1459403585420753</v>
      </c>
      <c r="I93" s="16">
        <f>+Q!I93/Q!$C93</f>
        <v>0.1299358213395604</v>
      </c>
      <c r="J93" s="16">
        <f>+Q!J93/Q!$C93</f>
        <v>0.03476651011598219</v>
      </c>
      <c r="K93" s="16">
        <f>+Q!K93/Q!$C93</f>
        <v>0.12347560396210477</v>
      </c>
    </row>
    <row r="94" spans="1:11" ht="12.75">
      <c r="A94" s="12">
        <f>1+A93</f>
        <v>91</v>
      </c>
      <c r="B94" s="11">
        <f>1/C94</f>
        <v>5.635073033205739</v>
      </c>
      <c r="C94" s="16">
        <f>+D94*D94+E94*E94+F94*F94+G94*G94+H94*H94+I94*I94+J94*J94+K94*K94</f>
        <v>0.177459989268517</v>
      </c>
      <c r="D94" s="16">
        <f>+Q!D94/Q!$C94</f>
        <v>0.043769485690433166</v>
      </c>
      <c r="E94" s="16">
        <f>+Q!E94/Q!$C94</f>
        <v>0.2615445153728796</v>
      </c>
      <c r="F94" s="16">
        <f>+Q!F94/Q!$C94</f>
        <v>0.22653154676760107</v>
      </c>
      <c r="G94" s="16">
        <f>+Q!G94/Q!$C94</f>
        <v>0.03465820506455151</v>
      </c>
      <c r="H94" s="16">
        <f>+Q!H94/Q!$C94</f>
        <v>0.14568037989211022</v>
      </c>
      <c r="I94" s="16">
        <f>+Q!I94/Q!$C94</f>
        <v>0.13251866445070376</v>
      </c>
      <c r="J94" s="16">
        <f>+Q!J94/Q!$C94</f>
        <v>0.03418381733708576</v>
      </c>
      <c r="K94" s="16">
        <f>+Q!K94/Q!$C94</f>
        <v>0.12111338542463482</v>
      </c>
    </row>
    <row r="95" spans="1:11" ht="12.75">
      <c r="A95" s="12">
        <f>1+A94</f>
        <v>92</v>
      </c>
      <c r="B95" s="11">
        <f>1/C95</f>
        <v>5.568470432745499</v>
      </c>
      <c r="C95" s="16">
        <f>+D95*D95+E95*E95+F95*F95+G95*G95+H95*H95+I95*I95+J95*J95+K95*K95</f>
        <v>0.17958252846589265</v>
      </c>
      <c r="D95" s="16">
        <f>+Q!D95/Q!$C95</f>
        <v>0.042537772965932925</v>
      </c>
      <c r="E95" s="16">
        <f>+Q!E95/Q!$C95</f>
        <v>0.2666050393652772</v>
      </c>
      <c r="F95" s="16">
        <f>+Q!F95/Q!$C95</f>
        <v>0.22709373609959688</v>
      </c>
      <c r="G95" s="16">
        <f>+Q!G95/Q!$C95</f>
        <v>0.03308564675652</v>
      </c>
      <c r="H95" s="16">
        <f>+Q!H95/Q!$C95</f>
        <v>0.14495187398682835</v>
      </c>
      <c r="I95" s="16">
        <f>+Q!I95/Q!$C95</f>
        <v>0.13270889193437374</v>
      </c>
      <c r="J95" s="16">
        <f>+Q!J95/Q!$C95</f>
        <v>0.033503918187497164</v>
      </c>
      <c r="K95" s="16">
        <f>+Q!K95/Q!$C95</f>
        <v>0.11951312070397384</v>
      </c>
    </row>
    <row r="96" spans="1:11" ht="12.75">
      <c r="A96" s="12">
        <f>1+A95</f>
        <v>93</v>
      </c>
      <c r="B96" s="11">
        <f>1/C96</f>
        <v>5.544365647893713</v>
      </c>
      <c r="C96" s="16">
        <f>+D96*D96+E96*E96+F96*F96+G96*G96+H96*H96+I96*I96+J96*J96+K96*K96</f>
        <v>0.18036328473030938</v>
      </c>
      <c r="D96" s="16">
        <f>+Q!D96/Q!$C96</f>
        <v>0.039893752118704065</v>
      </c>
      <c r="E96" s="16">
        <f>+Q!E96/Q!$C96</f>
        <v>0.2644772678001034</v>
      </c>
      <c r="F96" s="16">
        <f>+Q!F96/Q!$C96</f>
        <v>0.23534817418038118</v>
      </c>
      <c r="G96" s="16">
        <f>+Q!G96/Q!$C96</f>
        <v>0.03830931617998292</v>
      </c>
      <c r="H96" s="16">
        <f>+Q!H96/Q!$C96</f>
        <v>0.14174029201109994</v>
      </c>
      <c r="I96" s="16">
        <f>+Q!I96/Q!$C96</f>
        <v>0.13024634561740883</v>
      </c>
      <c r="J96" s="16">
        <f>+Q!J96/Q!$C96</f>
        <v>0.03218452701854273</v>
      </c>
      <c r="K96" s="16">
        <f>+Q!K96/Q!$C96</f>
        <v>0.11780032507377707</v>
      </c>
    </row>
    <row r="97" spans="1:11" ht="12.75">
      <c r="A97" s="12">
        <f>1+A96</f>
        <v>94</v>
      </c>
      <c r="B97" s="11">
        <f>1/C97</f>
        <v>5.518314714617421</v>
      </c>
      <c r="C97" s="16">
        <f>+D97*D97+E97*E97+F97*F97+G97*G97+H97*H97+I97*I97+J97*J97+K97*K97</f>
        <v>0.18121474611643798</v>
      </c>
      <c r="D97" s="16">
        <f>+Q!D97/Q!$C97</f>
        <v>0.037944705444302236</v>
      </c>
      <c r="E97" s="16">
        <f>+Q!E97/Q!$C97</f>
        <v>0.2635353611273764</v>
      </c>
      <c r="F97" s="16">
        <f>+Q!F97/Q!$C97</f>
        <v>0.23734066021636466</v>
      </c>
      <c r="G97" s="16">
        <f>+Q!G97/Q!$C97</f>
        <v>0.03858742703703134</v>
      </c>
      <c r="H97" s="16">
        <f>+Q!H97/Q!$C97</f>
        <v>0.14457154090413654</v>
      </c>
      <c r="I97" s="16">
        <f>+Q!I97/Q!$C97</f>
        <v>0.13201396649982935</v>
      </c>
      <c r="J97" s="16">
        <f>+Q!J97/Q!$C97</f>
        <v>0.031069071730327257</v>
      </c>
      <c r="K97" s="16">
        <f>+Q!K97/Q!$C97</f>
        <v>0.11493726704063219</v>
      </c>
    </row>
    <row r="98" spans="1:11" ht="12.75">
      <c r="A98" s="12">
        <f>1+A97</f>
        <v>95</v>
      </c>
      <c r="B98" s="11">
        <f>1/C98</f>
        <v>5.4519508986960314</v>
      </c>
      <c r="C98" s="16">
        <f>+D98*D98+E98*E98+F98*F98+G98*G98+H98*H98+I98*I98+J98*J98+K98*K98</f>
        <v>0.18342058073912124</v>
      </c>
      <c r="D98" s="16">
        <f>+Q!D98/Q!$C98</f>
        <v>0.03582040638151289</v>
      </c>
      <c r="E98" s="16">
        <f>+Q!E98/Q!$C98</f>
        <v>0.26831446698935874</v>
      </c>
      <c r="F98" s="16">
        <f>+Q!F98/Q!$C98</f>
        <v>0.23756160837241846</v>
      </c>
      <c r="G98" s="16">
        <f>+Q!G98/Q!$C98</f>
        <v>0.0384242306842752</v>
      </c>
      <c r="H98" s="16">
        <f>+Q!H98/Q!$C98</f>
        <v>0.14432308343331904</v>
      </c>
      <c r="I98" s="16">
        <f>+Q!I98/Q!$C98</f>
        <v>0.13501349547027192</v>
      </c>
      <c r="J98" s="16">
        <f>+Q!J98/Q!$C98</f>
        <v>0.029657539547809947</v>
      </c>
      <c r="K98" s="16">
        <f>+Q!K98/Q!$C98</f>
        <v>0.11088516912103395</v>
      </c>
    </row>
    <row r="99" spans="1:11" ht="12.75">
      <c r="A99" s="12">
        <f>1+A98</f>
        <v>96</v>
      </c>
      <c r="B99" s="11">
        <f>1/C99</f>
        <v>5.451296032217389</v>
      </c>
      <c r="C99" s="16">
        <f>+D99*D99+E99*E99+F99*F99+G99*G99+H99*H99+I99*I99+J99*J99+K99*K99</f>
        <v>0.18344261513041266</v>
      </c>
      <c r="D99" s="16">
        <f>+Q!D99/Q!$C99</f>
        <v>0.041260374969529</v>
      </c>
      <c r="E99" s="16">
        <f>+Q!E99/Q!$C99</f>
        <v>0.26931010252063214</v>
      </c>
      <c r="F99" s="16">
        <f>+Q!F99/Q!$C99</f>
        <v>0.23887719062588475</v>
      </c>
      <c r="G99" s="16">
        <f>+Q!G99/Q!$C99</f>
        <v>0.038170303439238655</v>
      </c>
      <c r="H99" s="16">
        <f>+Q!H99/Q!$C99</f>
        <v>0.14258361530583985</v>
      </c>
      <c r="I99" s="16">
        <f>+Q!I99/Q!$C99</f>
        <v>0.13478821031680452</v>
      </c>
      <c r="J99" s="16">
        <f>+Q!J99/Q!$C99</f>
        <v>0.02825491303546807</v>
      </c>
      <c r="K99" s="16">
        <f>+Q!K99/Q!$C99</f>
        <v>0.10675528978660308</v>
      </c>
    </row>
    <row r="100" spans="1:11" ht="12.75">
      <c r="A100" s="12">
        <f>1+A99</f>
        <v>97</v>
      </c>
      <c r="B100" s="11">
        <f>1/C100</f>
        <v>5.395523362816905</v>
      </c>
      <c r="C100" s="16">
        <f>+D100*D100+E100*E100+F100*F100+G100*G100+H100*H100+I100*I100+J100*J100+K100*K100</f>
        <v>0.18533883235340456</v>
      </c>
      <c r="D100" s="16">
        <f>+Q!D100/Q!$C100</f>
        <v>0.041426797917796306</v>
      </c>
      <c r="E100" s="16">
        <f>+Q!E100/Q!$C100</f>
        <v>0.2736513293664732</v>
      </c>
      <c r="F100" s="16">
        <f>+Q!F100/Q!$C100</f>
        <v>0.24013831224645305</v>
      </c>
      <c r="G100" s="16">
        <f>+Q!G100/Q!$C100</f>
        <v>0.038065666878903864</v>
      </c>
      <c r="H100" s="16">
        <f>+Q!H100/Q!$C100</f>
        <v>0.141419364451143</v>
      </c>
      <c r="I100" s="16">
        <f>+Q!I100/Q!$C100</f>
        <v>0.1350582138755223</v>
      </c>
      <c r="J100" s="16">
        <f>+Q!J100/Q!$C100</f>
        <v>0.027036230161546077</v>
      </c>
      <c r="K100" s="16">
        <f>+Q!K100/Q!$C100</f>
        <v>0.10320408510216221</v>
      </c>
    </row>
    <row r="101" spans="1:11" ht="12.75">
      <c r="A101" s="12">
        <f>1+A100</f>
        <v>98</v>
      </c>
      <c r="B101" s="11">
        <f>1/C101</f>
        <v>5.370679385493125</v>
      </c>
      <c r="C101" s="16">
        <f>+D101*D101+E101*E101+F101*F101+G101*G101+H101*H101+I101*I101+J101*J101+K101*K101</f>
        <v>0.18619618268428473</v>
      </c>
      <c r="D101" s="16">
        <f>+Q!D101/Q!$C101</f>
        <v>0.04092025464729356</v>
      </c>
      <c r="E101" s="16">
        <f>+Q!E101/Q!$C101</f>
        <v>0.27783138262423324</v>
      </c>
      <c r="F101" s="16">
        <f>+Q!F101/Q!$C101</f>
        <v>0.23787078692030478</v>
      </c>
      <c r="G101" s="16">
        <f>+Q!G101/Q!$C101</f>
        <v>0.03763956963969762</v>
      </c>
      <c r="H101" s="16">
        <f>+Q!H101/Q!$C101</f>
        <v>0.1381016501725224</v>
      </c>
      <c r="I101" s="16">
        <f>+Q!I101/Q!$C101</f>
        <v>0.13323889974293165</v>
      </c>
      <c r="J101" s="16">
        <f>+Q!J101/Q!$C101</f>
        <v>0.025508312612123822</v>
      </c>
      <c r="K101" s="16">
        <f>+Q!K101/Q!$C101</f>
        <v>0.10888914364089289</v>
      </c>
    </row>
    <row r="102" spans="1:11" ht="12.75">
      <c r="A102" s="12">
        <f>1+A101</f>
        <v>99</v>
      </c>
      <c r="B102" s="11">
        <f>1/C102</f>
        <v>5.327035721647832</v>
      </c>
      <c r="C102" s="16">
        <f>+D102*D102+E102*E102+F102*F102+G102*G102+H102*H102+I102*I102+J102*J102+K102*K102</f>
        <v>0.18772166214997077</v>
      </c>
      <c r="D102" s="16">
        <f>+Q!D102/Q!$C102</f>
        <v>0.04034007418170048</v>
      </c>
      <c r="E102" s="16">
        <f>+Q!E102/Q!$C102</f>
        <v>0.2793318254427077</v>
      </c>
      <c r="F102" s="16">
        <f>+Q!F102/Q!$C102</f>
        <v>0.24016102188934316</v>
      </c>
      <c r="G102" s="16">
        <f>+Q!G102/Q!$C102</f>
        <v>0.036989280562434446</v>
      </c>
      <c r="H102" s="16">
        <f>+Q!H102/Q!$C102</f>
        <v>0.1401003480841492</v>
      </c>
      <c r="I102" s="16">
        <f>+Q!I102/Q!$C102</f>
        <v>0.13118623757590794</v>
      </c>
      <c r="J102" s="16">
        <f>+Q!J102/Q!$C102</f>
        <v>0.02419056961203934</v>
      </c>
      <c r="K102" s="16">
        <f>+Q!K102/Q!$C102</f>
        <v>0.10770064265171785</v>
      </c>
    </row>
    <row r="103" spans="1:11" ht="12.75">
      <c r="A103">
        <v>100</v>
      </c>
      <c r="B103" s="11">
        <f>1/C103</f>
        <v>5.294207381536422</v>
      </c>
      <c r="C103" s="16">
        <f>+D103*D103+E103*E103+F103*F103+G103*G103+H103*H103+I103*I103+J103*J103+K103*K103</f>
        <v>0.18888568730562116</v>
      </c>
      <c r="D103" s="16">
        <f>+Q!D103/Q!$C103</f>
        <v>0.0399678095855447</v>
      </c>
      <c r="E103" s="16">
        <f>+Q!E103/Q!$C103</f>
        <v>0.2819323294413457</v>
      </c>
      <c r="F103" s="16">
        <f>+Q!F103/Q!$C103</f>
        <v>0.24047413470603268</v>
      </c>
      <c r="G103" s="16">
        <f>+Q!G103/Q!$C103</f>
        <v>0.03653362847331987</v>
      </c>
      <c r="H103" s="16">
        <f>+Q!H103/Q!$C103</f>
        <v>0.1394301364828744</v>
      </c>
      <c r="I103" s="16">
        <f>+Q!I103/Q!$C103</f>
        <v>0.12981501195153675</v>
      </c>
      <c r="J103" s="16">
        <f>+Q!J103/Q!$C103</f>
        <v>0.023171876282677382</v>
      </c>
      <c r="K103" s="16">
        <f>+Q!K103/Q!$C103</f>
        <v>0.10867507307666854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9" width="9.57421875" style="0" customWidth="1"/>
  </cols>
  <sheetData>
    <row r="1" spans="2:9" ht="12.75">
      <c r="B1" s="9" t="s">
        <v>47</v>
      </c>
      <c r="C1" s="9"/>
      <c r="D1" s="9"/>
      <c r="E1" s="9"/>
      <c r="F1" s="9"/>
      <c r="G1" s="9"/>
      <c r="H1" s="9"/>
      <c r="I1" s="9"/>
    </row>
    <row r="2" spans="2:9" ht="12.75"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4">
        <f>+K!C3*MAX(0,MIN(1+dep-((2-s!D3)/((Q!$B3*A!D3/cc)*(2-2*s!D3))),IF(Profit!B3&lt;0,Profit!B3,((1+Bank)*Profit!B3))))</f>
        <v>0</v>
      </c>
      <c r="C3" s="14">
        <f>+K!D3*MAX(0,MIN(1+dep-((2-s!E3)/((Q!$B3*A!E3/cc)*(2-2*s!E3))),IF(Profit!C3&lt;0,Profit!C3,((1+Bank)*Profit!C3))))</f>
        <v>0</v>
      </c>
      <c r="D3" s="14">
        <f>+K!E3*MAX(0,MIN(1+dep-((2-s!F3)/((Q!$B3*A!F3/cc)*(2-2*s!F3))),IF(Profit!D3&lt;0,Profit!D3,((1+Bank)*Profit!D3))))</f>
        <v>0</v>
      </c>
      <c r="E3" s="14">
        <f>+K!F3*MAX(0,MIN(1+dep-((2-s!G3)/((Q!$B3*A!G3/cc)*(2-2*s!G3))),IF(Profit!E3&lt;0,Profit!E3,((1+Bank)*Profit!E3))))</f>
        <v>0</v>
      </c>
      <c r="F3" s="14">
        <f>+K!G3*MAX(0,MIN(1+dep-((2-s!H3)/((Q!$B3*A!H3/cc)*(2-2*s!H3))),IF(Profit!F3&lt;0,Profit!F3,((1+Bank)*Profit!F3))))</f>
        <v>0</v>
      </c>
      <c r="G3" s="14">
        <f>+K!H3*MAX(0,MIN(1+dep-((2-s!I3)/((Q!$B3*A!I3/cc)*(2-2*s!I3))),IF(Profit!G3&lt;0,Profit!G3,((1+Bank)*Profit!G3))))</f>
        <v>0</v>
      </c>
      <c r="H3" s="14">
        <f>+K!I3*MAX(0,MIN(1+dep-((2-s!J3)/((Q!$B3*A!J3/cc)*(2-2*s!J3))),IF(Profit!H3&lt;0,Profit!H3,((1+Bank)*Profit!H3))))</f>
        <v>0</v>
      </c>
      <c r="I3" s="14">
        <f>+K!J3*MAX(0,MIN(1+dep-((2-s!K3)/((Q!$B3*A!K3/cc)*(2-2*s!K3))),IF(Profit!I3&lt;0,Profit!I3,((1+Bank)*Profit!I3))))</f>
        <v>0</v>
      </c>
    </row>
    <row r="4" spans="1:9" ht="12.75">
      <c r="A4" s="12">
        <f>1+A3</f>
        <v>1</v>
      </c>
      <c r="B4" s="14">
        <f>+K!C4*MAX(0,MIN(1+dep-((2-s!D4)/((Q!$B4*A!D4/cc)*(2-2*s!D4))),IF(Profit!B4&lt;0,Profit!B4,((1+Bank)*Profit!B4))))</f>
        <v>0</v>
      </c>
      <c r="C4" s="14">
        <f>+K!D4*MAX(0,MIN(1+dep-((2-s!E4)/((Q!$B4*A!E4/cc)*(2-2*s!E4))),IF(Profit!C4&lt;0,Profit!C4,((1+Bank)*Profit!C4))))</f>
        <v>0</v>
      </c>
      <c r="D4" s="14">
        <f>+K!E4*MAX(0,MIN(1+dep-((2-s!F4)/((Q!$B4*A!F4/cc)*(2-2*s!F4))),IF(Profit!D4&lt;0,Profit!D4,((1+Bank)*Profit!D4))))</f>
        <v>0</v>
      </c>
      <c r="E4" s="14">
        <f>+K!F4*MAX(0,MIN(1+dep-((2-s!G4)/((Q!$B4*A!G4/cc)*(2-2*s!G4))),IF(Profit!E4&lt;0,Profit!E4,((1+Bank)*Profit!E4))))</f>
        <v>0</v>
      </c>
      <c r="F4" s="14">
        <f>+K!G4*MAX(0,MIN(1+dep-((2-s!H4)/((Q!$B4*A!H4/cc)*(2-2*s!H4))),IF(Profit!F4&lt;0,Profit!F4,((1+Bank)*Profit!F4))))</f>
        <v>0</v>
      </c>
      <c r="G4" s="14">
        <f>+K!H4*MAX(0,MIN(1+dep-((2-s!I4)/((Q!$B4*A!I4/cc)*(2-2*s!I4))),IF(Profit!G4&lt;0,Profit!G4,((1+Bank)*Profit!G4))))</f>
        <v>0</v>
      </c>
      <c r="H4" s="14">
        <f>+K!I4*MAX(0,MIN(1+dep-((2-s!J4)/((Q!$B4*A!J4/cc)*(2-2*s!J4))),IF(Profit!H4&lt;0,Profit!H4,((1+Bank)*Profit!H4))))</f>
        <v>0</v>
      </c>
      <c r="I4" s="14">
        <f>+K!J4*MAX(0,MIN(1+dep-((2-s!K4)/((Q!$B4*A!K4/cc)*(2-2*s!K4))),IF(Profit!I4&lt;0,Profit!I4,((1+Bank)*Profit!I4))))</f>
        <v>0</v>
      </c>
    </row>
    <row r="5" spans="1:9" ht="12.75">
      <c r="A5" s="12">
        <f>1+A4</f>
        <v>2</v>
      </c>
      <c r="B5" s="14">
        <f>+K!C5*MAX(0,MIN(1+dep-((2-s!D5)/((Q!$B5*A!D5/cc)*(2-2*s!D5))),IF(Profit!B5&lt;0,Profit!B5,((1+Bank)*Profit!B5))))</f>
        <v>0.08411066495702657</v>
      </c>
      <c r="C5" s="14">
        <f>+K!D5*MAX(0,MIN(1+dep-((2-s!E5)/((Q!$B5*A!E5/cc)*(2-2*s!E5))),IF(Profit!C5&lt;0,Profit!C5,((1+Bank)*Profit!C5))))</f>
        <v>0.08411066495702657</v>
      </c>
      <c r="D5" s="14">
        <f>+K!E5*MAX(0,MIN(1+dep-((2-s!F5)/((Q!$B5*A!F5/cc)*(2-2*s!F5))),IF(Profit!D5&lt;0,Profit!D5,((1+Bank)*Profit!D5))))</f>
        <v>0.08411066495702657</v>
      </c>
      <c r="E5" s="14">
        <f>+K!F5*MAX(0,MIN(1+dep-((2-s!G5)/((Q!$B5*A!G5/cc)*(2-2*s!G5))),IF(Profit!E5&lt;0,Profit!E5,((1+Bank)*Profit!E5))))</f>
        <v>0.08411066495702657</v>
      </c>
      <c r="F5" s="14">
        <f>+K!G5*MAX(0,MIN(1+dep-((2-s!H5)/((Q!$B5*A!H5/cc)*(2-2*s!H5))),IF(Profit!F5&lt;0,Profit!F5,((1+Bank)*Profit!F5))))</f>
        <v>1.1741582208290302</v>
      </c>
      <c r="G5" s="14">
        <f>+K!H5*MAX(0,MIN(1+dep-((2-s!I5)/((Q!$B5*A!I5/cc)*(2-2*s!I5))),IF(Profit!G5&lt;0,Profit!G5,((1+Bank)*Profit!G5))))</f>
        <v>0.2710618289500411</v>
      </c>
      <c r="H5" s="14">
        <f>+K!I5*MAX(0,MIN(1+dep-((2-s!J5)/((Q!$B5*A!J5/cc)*(2-2*s!J5))),IF(Profit!H5&lt;0,Profit!H5,((1+Bank)*Profit!H5))))</f>
        <v>0.08411066495702657</v>
      </c>
      <c r="I5" s="14">
        <f>+K!J5*MAX(0,MIN(1+dep-((2-s!K5)/((Q!$B5*A!K5/cc)*(2-2*s!K5))),IF(Profit!I5&lt;0,Profit!I5,((1+Bank)*Profit!I5))))</f>
        <v>1.3364681166357932</v>
      </c>
    </row>
    <row r="6" spans="1:9" ht="12.75">
      <c r="A6" s="12">
        <f>1+A5</f>
        <v>3</v>
      </c>
      <c r="B6" s="14">
        <f>+K!C6*MAX(0,MIN(1+dep-((2-s!D6)/((Q!$B6*A!D6/cc)*(2-2*s!D6))),IF(Profit!B6&lt;0,Profit!B6,((1+Bank)*Profit!B6))))</f>
        <v>0.5973765382724399</v>
      </c>
      <c r="C6" s="14">
        <f>+K!D6*MAX(0,MIN(1+dep-((2-s!E6)/((Q!$B6*A!E6/cc)*(2-2*s!E6))),IF(Profit!C6&lt;0,Profit!C6,((1+Bank)*Profit!C6))))</f>
        <v>0.5973765382724399</v>
      </c>
      <c r="D6" s="14">
        <f>+K!E6*MAX(0,MIN(1+dep-((2-s!F6)/((Q!$B6*A!F6/cc)*(2-2*s!F6))),IF(Profit!D6&lt;0,Profit!D6,((1+Bank)*Profit!D6))))</f>
        <v>0.5973765382724399</v>
      </c>
      <c r="E6" s="14">
        <f>+K!F6*MAX(0,MIN(1+dep-((2-s!G6)/((Q!$B6*A!G6/cc)*(2-2*s!G6))),IF(Profit!E6&lt;0,Profit!E6,((1+Bank)*Profit!E6))))</f>
        <v>0.5973765382724399</v>
      </c>
      <c r="F6" s="14">
        <f>+K!G6*MAX(0,MIN(1+dep-((2-s!H6)/((Q!$B6*A!H6/cc)*(2-2*s!H6))),IF(Profit!F6&lt;0,Profit!F6,((1+Bank)*Profit!F6))))</f>
        <v>1.731479742302355</v>
      </c>
      <c r="G6" s="14">
        <f>+K!H6*MAX(0,MIN(1+dep-((2-s!I6)/((Q!$B6*A!I6/cc)*(2-2*s!I6))),IF(Profit!G6&lt;0,Profit!G6,((1+Bank)*Profit!G6))))</f>
        <v>0.7880940732811399</v>
      </c>
      <c r="H6" s="14">
        <f>+K!I6*MAX(0,MIN(1+dep-((2-s!J6)/((Q!$B6*A!J6/cc)*(2-2*s!J6))),IF(Profit!H6&lt;0,Profit!H6,((1+Bank)*Profit!H6))))</f>
        <v>0.5973765382724399</v>
      </c>
      <c r="I6" s="14">
        <f>+K!J6*MAX(0,MIN(1+dep-((2-s!K6)/((Q!$B6*A!K6/cc)*(2-2*s!K6))),IF(Profit!I6&lt;0,Profit!I6,((1+Bank)*Profit!I6))))</f>
        <v>1.904911988553067</v>
      </c>
    </row>
    <row r="7" spans="1:9" ht="12.75">
      <c r="A7" s="12">
        <f>1+A6</f>
        <v>4</v>
      </c>
      <c r="B7" s="14">
        <f>+K!C7*MAX(0,MIN(1+dep-((2-s!D7)/((Q!$B7*A!D7/cc)*(2-2*s!D7))),IF(Profit!B7&lt;0,Profit!B7,((1+Bank)*Profit!B7))))</f>
        <v>0.8327551986494051</v>
      </c>
      <c r="C7" s="14">
        <f>+K!D7*MAX(0,MIN(1+dep-((2-s!E7)/((Q!$B7*A!E7/cc)*(2-2*s!E7))),IF(Profit!C7&lt;0,Profit!C7,((1+Bank)*Profit!C7))))</f>
        <v>0.8327551986494051</v>
      </c>
      <c r="D7" s="14">
        <f>+K!E7*MAX(0,MIN(1+dep-((2-s!F7)/((Q!$B7*A!F7/cc)*(2-2*s!F7))),IF(Profit!D7&lt;0,Profit!D7,((1+Bank)*Profit!D7))))</f>
        <v>0.8327551986494051</v>
      </c>
      <c r="E7" s="14">
        <f>+K!F7*MAX(0,MIN(1+dep-((2-s!G7)/((Q!$B7*A!G7/cc)*(2-2*s!G7))),IF(Profit!E7&lt;0,Profit!E7,((1+Bank)*Profit!E7))))</f>
        <v>0.8327551986494051</v>
      </c>
      <c r="F7" s="14">
        <f>+K!G7*MAX(0,MIN(1+dep-((2-s!H7)/((Q!$B7*A!H7/cc)*(2-2*s!H7))),IF(Profit!F7&lt;0,Profit!F7,((1+Bank)*Profit!F7))))</f>
        <v>2.0193437087081745</v>
      </c>
      <c r="G7" s="14">
        <f>+K!H7*MAX(0,MIN(1+dep-((2-s!I7)/((Q!$B7*A!I7/cc)*(2-2*s!I7))),IF(Profit!G7&lt;0,Profit!G7,((1+Bank)*Profit!G7))))</f>
        <v>1.106296779457897</v>
      </c>
      <c r="H7" s="14">
        <f>+K!I7*MAX(0,MIN(1+dep-((2-s!J7)/((Q!$B7*A!J7/cc)*(2-2*s!J7))),IF(Profit!H7&lt;0,Profit!H7,((1+Bank)*Profit!H7))))</f>
        <v>1.3586025518562703</v>
      </c>
      <c r="I7" s="14">
        <f>+K!J7*MAX(0,MIN(1+dep-((2-s!K7)/((Q!$B7*A!K7/cc)*(2-2*s!K7))),IF(Profit!I7&lt;0,Profit!I7,((1+Bank)*Profit!I7))))</f>
        <v>2.205553747407959</v>
      </c>
    </row>
    <row r="8" spans="1:9" ht="12.75">
      <c r="A8" s="12">
        <f>1+A7</f>
        <v>5</v>
      </c>
      <c r="B8" s="14">
        <f>+K!C8*MAX(0,MIN(1+dep-((2-s!D8)/((Q!$B8*A!D8/cc)*(2-2*s!D8))),IF(Profit!B8&lt;0,Profit!B8,((1+Bank)*Profit!B8))))</f>
        <v>0.8029331940047145</v>
      </c>
      <c r="C8" s="14">
        <f>+K!D8*MAX(0,MIN(1+dep-((2-s!E8)/((Q!$B8*A!E8/cc)*(2-2*s!E8))),IF(Profit!C8&lt;0,Profit!C8,((1+Bank)*Profit!C8))))</f>
        <v>0.8029331940047145</v>
      </c>
      <c r="D8" s="14">
        <f>+K!E8*MAX(0,MIN(1+dep-((2-s!F8)/((Q!$B8*A!F8/cc)*(2-2*s!F8))),IF(Profit!D8&lt;0,Profit!D8,((1+Bank)*Profit!D8))))</f>
        <v>2.548491072483675</v>
      </c>
      <c r="E8" s="14">
        <f>+K!F8*MAX(0,MIN(1+dep-((2-s!G8)/((Q!$B8*A!G8/cc)*(2-2*s!G8))),IF(Profit!E8&lt;0,Profit!E8,((1+Bank)*Profit!E8))))</f>
        <v>0.8029331940047145</v>
      </c>
      <c r="F8" s="14">
        <f>+K!G8*MAX(0,MIN(1+dep-((2-s!H8)/((Q!$B8*A!H8/cc)*(2-2*s!H8))),IF(Profit!F8&lt;0,Profit!F8,((1+Bank)*Profit!F8))))</f>
        <v>2.0647682723272154</v>
      </c>
      <c r="G8" s="14">
        <f>+K!H8*MAX(0,MIN(1+dep-((2-s!I8)/((Q!$B8*A!I8/cc)*(2-2*s!I8))),IF(Profit!G8&lt;0,Profit!G8,((1+Bank)*Profit!G8))))</f>
        <v>1.079478908035384</v>
      </c>
      <c r="H8" s="14">
        <f>+K!I8*MAX(0,MIN(1+dep-((2-s!J8)/((Q!$B8*A!J8/cc)*(2-2*s!J8))),IF(Profit!H8&lt;0,Profit!H8,((1+Bank)*Profit!H8))))</f>
        <v>1.3383346784975763</v>
      </c>
      <c r="I8" s="14">
        <f>+K!J8*MAX(0,MIN(1+dep-((2-s!K8)/((Q!$B8*A!K8/cc)*(2-2*s!K8))),IF(Profit!I8&lt;0,Profit!I8,((1+Bank)*Profit!I8))))</f>
        <v>2.2200004198296566</v>
      </c>
    </row>
    <row r="9" spans="1:9" ht="12.75">
      <c r="A9" s="12">
        <f>1+A8</f>
        <v>6</v>
      </c>
      <c r="B9" s="14">
        <f>+K!C9*MAX(0,MIN(1+dep-((2-s!D9)/((Q!$B9*A!D9/cc)*(2-2*s!D9))),IF(Profit!B9&lt;0,Profit!B9,((1+Bank)*Profit!B9))))</f>
        <v>1.5664846530278274</v>
      </c>
      <c r="C9" s="14">
        <f>+K!D9*MAX(0,MIN(1+dep-((2-s!E9)/((Q!$B9*A!E9/cc)*(2-2*s!E9))),IF(Profit!C9&lt;0,Profit!C9,((1+Bank)*Profit!C9))))</f>
        <v>1.7112675488561124</v>
      </c>
      <c r="D9" s="14">
        <f>+K!E9*MAX(0,MIN(1+dep-((2-s!F9)/((Q!$B9*A!F9/cc)*(2-2*s!F9))),IF(Profit!D9&lt;0,Profit!D9,((1+Bank)*Profit!D9))))</f>
        <v>2.2644921864287024</v>
      </c>
      <c r="E9" s="14">
        <f>+K!F9*MAX(0,MIN(1+dep-((2-s!G9)/((Q!$B9*A!G9/cc)*(2-2*s!G9))),IF(Profit!E9&lt;0,Profit!E9,((1+Bank)*Profit!E9))))</f>
        <v>1.709314501684645</v>
      </c>
      <c r="F9" s="14">
        <f>+K!G9*MAX(0,MIN(1+dep-((2-s!H9)/((Q!$B9*A!H9/cc)*(2-2*s!H9))),IF(Profit!F9&lt;0,Profit!F9,((1+Bank)*Profit!F9))))</f>
        <v>1.728180142781833</v>
      </c>
      <c r="G9" s="14">
        <f>+K!H9*MAX(0,MIN(1+dep-((2-s!I9)/((Q!$B9*A!I9/cc)*(2-2*s!I9))),IF(Profit!G9&lt;0,Profit!G9,((1+Bank)*Profit!G9))))</f>
        <v>0.7516814374461737</v>
      </c>
      <c r="H9" s="14">
        <f>+K!I9*MAX(0,MIN(1+dep-((2-s!J9)/((Q!$B9*A!J9/cc)*(2-2*s!J9))),IF(Profit!H9&lt;0,Profit!H9,((1+Bank)*Profit!H9))))</f>
        <v>1.01098736853706</v>
      </c>
      <c r="I9" s="14">
        <f>+K!J9*MAX(0,MIN(1+dep-((2-s!K9)/((Q!$B9*A!K9/cc)*(2-2*s!K9))),IF(Profit!I9&lt;0,Profit!I9,((1+Bank)*Profit!I9))))</f>
        <v>1.9680825053012345</v>
      </c>
    </row>
    <row r="10" spans="1:9" ht="12.75">
      <c r="A10" s="12">
        <f>1+A9</f>
        <v>7</v>
      </c>
      <c r="B10" s="14">
        <f>+K!C10*MAX(0,MIN(1+dep-((2-s!D10)/((Q!$B10*A!D10/cc)*(2-2*s!D10))),IF(Profit!B10&lt;0,Profit!B10,((1+Bank)*Profit!B10))))</f>
        <v>1.5803276133288213</v>
      </c>
      <c r="C10" s="14">
        <f>+K!D10*MAX(0,MIN(1+dep-((2-s!E10)/((Q!$B10*A!E10/cc)*(2-2*s!E10))),IF(Profit!C10&lt;0,Profit!C10,((1+Bank)*Profit!C10))))</f>
        <v>1.7318623433847455</v>
      </c>
      <c r="D10" s="14">
        <f>+K!E10*MAX(0,MIN(1+dep-((2-s!F10)/((Q!$B10*A!F10/cc)*(2-2*s!F10))),IF(Profit!D10&lt;0,Profit!D10,((1+Bank)*Profit!D10))))</f>
        <v>2.3153464517260876</v>
      </c>
      <c r="E10" s="14">
        <f>+K!F10*MAX(0,MIN(1+dep-((2-s!G10)/((Q!$B10*A!G10/cc)*(2-2*s!G10))),IF(Profit!E10&lt;0,Profit!E10,((1+Bank)*Profit!E10))))</f>
        <v>1.7298117197163532</v>
      </c>
      <c r="F10" s="14">
        <f>+K!G10*MAX(0,MIN(1+dep-((2-s!H10)/((Q!$B10*A!H10/cc)*(2-2*s!H10))),IF(Profit!F10&lt;0,Profit!F10,((1+Bank)*Profit!F10))))</f>
        <v>1.7433988151750275</v>
      </c>
      <c r="G10" s="14">
        <f>+K!H10*MAX(0,MIN(1+dep-((2-s!I10)/((Q!$B10*A!I10/cc)*(2-2*s!I10))),IF(Profit!G10&lt;0,Profit!G10,((1+Bank)*Profit!G10))))</f>
        <v>1.302434475115451</v>
      </c>
      <c r="H10" s="14">
        <f>+K!I10*MAX(0,MIN(1+dep-((2-s!J10)/((Q!$B10*A!J10/cc)*(2-2*s!J10))),IF(Profit!H10&lt;0,Profit!H10,((1+Bank)*Profit!H10))))</f>
        <v>1.0074991153340271</v>
      </c>
      <c r="I10" s="14">
        <f>+K!J10*MAX(0,MIN(1+dep-((2-s!K10)/((Q!$B10*A!K10/cc)*(2-2*s!K10))),IF(Profit!I10&lt;0,Profit!I10,((1+Bank)*Profit!I10))))</f>
        <v>1.9938266926736776</v>
      </c>
    </row>
    <row r="11" spans="1:9" ht="12.75">
      <c r="A11" s="12">
        <f>1+A10</f>
        <v>8</v>
      </c>
      <c r="B11" s="14">
        <f>+K!C11*MAX(0,MIN(1+dep-((2-s!D11)/((Q!$B11*A!D11/cc)*(2-2*s!D11))),IF(Profit!B11&lt;0,Profit!B11,((1+Bank)*Profit!B11))))</f>
        <v>1.4409093133289006</v>
      </c>
      <c r="C11" s="14">
        <f>+K!D11*MAX(0,MIN(1+dep-((2-s!E11)/((Q!$B11*A!E11/cc)*(2-2*s!E11))),IF(Profit!C11&lt;0,Profit!C11,((1+Bank)*Profit!C11))))</f>
        <v>1.5970015965696107</v>
      </c>
      <c r="D11" s="14">
        <f>+K!E11*MAX(0,MIN(1+dep-((2-s!F11)/((Q!$B11*A!F11/cc)*(2-2*s!F11))),IF(Profit!D11&lt;0,Profit!D11,((1+Bank)*Profit!D11))))</f>
        <v>2.197414599656052</v>
      </c>
      <c r="E11" s="14">
        <f>+K!F11*MAX(0,MIN(1+dep-((2-s!G11)/((Q!$B11*A!G11/cc)*(2-2*s!G11))),IF(Profit!E11&lt;0,Profit!E11,((1+Bank)*Profit!E11))))</f>
        <v>1.5948827643079477</v>
      </c>
      <c r="F11" s="14">
        <f>+K!G11*MAX(0,MIN(1+dep-((2-s!H11)/((Q!$B11*A!H11/cc)*(2-2*s!H11))),IF(Profit!F11&lt;0,Profit!F11,((1+Bank)*Profit!F11))))</f>
        <v>1.5894086222069068</v>
      </c>
      <c r="G11" s="14">
        <f>+K!H11*MAX(0,MIN(1+dep-((2-s!I11)/((Q!$B11*A!I11/cc)*(2-2*s!I11))),IF(Profit!G11&lt;0,Profit!G11,((1+Bank)*Profit!G11))))</f>
        <v>1.3285448846864654</v>
      </c>
      <c r="H11" s="14">
        <f>+K!I11*MAX(0,MIN(1+dep-((2-s!J11)/((Q!$B11*A!J11/cc)*(2-2*s!J11))),IF(Profit!H11&lt;0,Profit!H11,((1+Bank)*Profit!H11))))</f>
        <v>2.037387246730317</v>
      </c>
      <c r="I11" s="14">
        <f>+K!J11*MAX(0,MIN(1+dep-((2-s!K11)/((Q!$B11*A!K11/cc)*(2-2*s!K11))),IF(Profit!I11&lt;0,Profit!I11,((1+Bank)*Profit!I11))))</f>
        <v>2.097096165976062</v>
      </c>
    </row>
    <row r="12" spans="1:9" ht="12.75">
      <c r="A12" s="12">
        <f>1+A11</f>
        <v>9</v>
      </c>
      <c r="B12" s="14">
        <f>+K!C12*MAX(0,MIN(1+dep-((2-s!D12)/((Q!$B12*A!D12/cc)*(2-2*s!D12))),IF(Profit!B12&lt;0,Profit!B12,((1+Bank)*Profit!B12))))</f>
        <v>1.4587007120060413</v>
      </c>
      <c r="C12" s="14">
        <f>+K!D12*MAX(0,MIN(1+dep-((2-s!E12)/((Q!$B12*A!E12/cc)*(2-2*s!E12))),IF(Profit!C12&lt;0,Profit!C12,((1+Bank)*Profit!C12))))</f>
        <v>1.7261393006834533</v>
      </c>
      <c r="D12" s="14">
        <f>+K!E12*MAX(0,MIN(1+dep-((2-s!F12)/((Q!$B12*A!F12/cc)*(2-2*s!F12))),IF(Profit!D12&lt;0,Profit!D12,((1+Bank)*Profit!D12))))</f>
        <v>2.2501445092285888</v>
      </c>
      <c r="E12" s="14">
        <f>+K!F12*MAX(0,MIN(1+dep-((2-s!G12)/((Q!$B12*A!G12/cc)*(2-2*s!G12))),IF(Profit!E12&lt;0,Profit!E12,((1+Bank)*Profit!E12))))</f>
        <v>1.61865911400825</v>
      </c>
      <c r="F12" s="14">
        <f>+K!G12*MAX(0,MIN(1+dep-((2-s!H12)/((Q!$B12*A!H12/cc)*(2-2*s!H12))),IF(Profit!F12&lt;0,Profit!F12,((1+Bank)*Profit!F12))))</f>
        <v>1.6089948490355463</v>
      </c>
      <c r="G12" s="14">
        <f>+K!H12*MAX(0,MIN(1+dep-((2-s!I12)/((Q!$B12*A!I12/cc)*(2-2*s!I12))),IF(Profit!G12&lt;0,Profit!G12,((1+Bank)*Profit!G12))))</f>
        <v>1.342586058289792</v>
      </c>
      <c r="H12" s="14">
        <f>+K!I12*MAX(0,MIN(1+dep-((2-s!J12)/((Q!$B12*A!J12/cc)*(2-2*s!J12))),IF(Profit!H12&lt;0,Profit!H12,((1+Bank)*Profit!H12))))</f>
        <v>2.0858718040542947</v>
      </c>
      <c r="I12" s="14">
        <f>+K!J12*MAX(0,MIN(1+dep-((2-s!K12)/((Q!$B12*A!K12/cc)*(2-2*s!K12))),IF(Profit!I12&lt;0,Profit!I12,((1+Bank)*Profit!I12))))</f>
        <v>2.139225921484386</v>
      </c>
    </row>
    <row r="13" spans="1:9" ht="12.75">
      <c r="A13" s="12">
        <f>1+A12</f>
        <v>10</v>
      </c>
      <c r="B13" s="14">
        <f>+K!C13*MAX(0,MIN(1+dep-((2-s!D13)/((Q!$B13*A!D13/cc)*(2-2*s!D13))),IF(Profit!B13&lt;0,Profit!B13,((1+Bank)*Profit!B13))))</f>
        <v>1.4596865894621356</v>
      </c>
      <c r="C13" s="14">
        <f>+K!D13*MAX(0,MIN(1+dep-((2-s!E13)/((Q!$B13*A!E13/cc)*(2-2*s!E13))),IF(Profit!C13&lt;0,Profit!C13,((1+Bank)*Profit!C13))))</f>
        <v>1.8992792391284141</v>
      </c>
      <c r="D13" s="14">
        <f>+K!E13*MAX(0,MIN(1+dep-((2-s!F13)/((Q!$B13*A!F13/cc)*(2-2*s!F13))),IF(Profit!D13&lt;0,Profit!D13,((1+Bank)*Profit!D13))))</f>
        <v>2.2849800775611926</v>
      </c>
      <c r="E13" s="14">
        <f>+K!F13*MAX(0,MIN(1+dep-((2-s!G13)/((Q!$B13*A!G13/cc)*(2-2*s!G13))),IF(Profit!E13&lt;0,Profit!E13,((1+Bank)*Profit!E13))))</f>
        <v>1.625449070572561</v>
      </c>
      <c r="F13" s="14">
        <f>+K!G13*MAX(0,MIN(1+dep-((2-s!H13)/((Q!$B13*A!H13/cc)*(2-2*s!H13))),IF(Profit!F13&lt;0,Profit!F13,((1+Bank)*Profit!F13))))</f>
        <v>1.6100264433342333</v>
      </c>
      <c r="G13" s="14">
        <f>+K!H13*MAX(0,MIN(1+dep-((2-s!I13)/((Q!$B13*A!I13/cc)*(2-2*s!I13))),IF(Profit!G13&lt;0,Profit!G13,((1+Bank)*Profit!G13))))</f>
        <v>1.3399853069435947</v>
      </c>
      <c r="H13" s="14">
        <f>+K!I13*MAX(0,MIN(1+dep-((2-s!J13)/((Q!$B13*A!J13/cc)*(2-2*s!J13))),IF(Profit!H13&lt;0,Profit!H13,((1+Bank)*Profit!H13))))</f>
        <v>2.117674575115867</v>
      </c>
      <c r="I13" s="14">
        <f>+K!J13*MAX(0,MIN(1+dep-((2-s!K13)/((Q!$B13*A!K13/cc)*(2-2*s!K13))),IF(Profit!I13&lt;0,Profit!I13,((1+Bank)*Profit!I13))))</f>
        <v>2.1623081637351724</v>
      </c>
    </row>
    <row r="14" spans="1:9" ht="12.75">
      <c r="A14" s="12">
        <f>1+A13</f>
        <v>11</v>
      </c>
      <c r="B14" s="14">
        <f>+K!C14*MAX(0,MIN(1+dep-((2-s!D14)/((Q!$B14*A!D14/cc)*(2-2*s!D14))),IF(Profit!B14&lt;0,Profit!B14,((1+Bank)*Profit!B14))))</f>
        <v>1.3838226281972166</v>
      </c>
      <c r="C14" s="14">
        <f>+K!D14*MAX(0,MIN(1+dep-((2-s!E14)/((Q!$B14*A!E14/cc)*(2-2*s!E14))),IF(Profit!C14&lt;0,Profit!C14,((1+Bank)*Profit!C14))))</f>
        <v>1.8386649212028245</v>
      </c>
      <c r="D14" s="14">
        <f>+K!E14*MAX(0,MIN(1+dep-((2-s!F14)/((Q!$B14*A!F14/cc)*(2-2*s!F14))),IF(Profit!D14&lt;0,Profit!D14,((1+Bank)*Profit!D14))))</f>
        <v>2.2314905269361707</v>
      </c>
      <c r="E14" s="14">
        <f>+K!F14*MAX(0,MIN(1+dep-((2-s!G14)/((Q!$B14*A!G14/cc)*(2-2*s!G14))),IF(Profit!E14&lt;0,Profit!E14,((1+Bank)*Profit!E14))))</f>
        <v>1.5534797972115055</v>
      </c>
      <c r="F14" s="14">
        <f>+K!G14*MAX(0,MIN(1+dep-((2-s!H14)/((Q!$B14*A!H14/cc)*(2-2*s!H14))),IF(Profit!F14&lt;0,Profit!F14,((1+Bank)*Profit!F14))))</f>
        <v>2.256903258118571</v>
      </c>
      <c r="G14" s="14">
        <f>+K!H14*MAX(0,MIN(1+dep-((2-s!I14)/((Q!$B14*A!I14/cc)*(2-2*s!I14))),IF(Profit!G14&lt;0,Profit!G14,((1+Bank)*Profit!G14))))</f>
        <v>1.261968375756687</v>
      </c>
      <c r="H14" s="14">
        <f>+K!I14*MAX(0,MIN(1+dep-((2-s!J14)/((Q!$B14*A!J14/cc)*(2-2*s!J14))),IF(Profit!H14&lt;0,Profit!H14,((1+Bank)*Profit!H14))))</f>
        <v>2.067274092610154</v>
      </c>
      <c r="I14" s="14">
        <f>+K!J14*MAX(0,MIN(1+dep-((2-s!K14)/((Q!$B14*A!K14/cc)*(2-2*s!K14))),IF(Profit!I14&lt;0,Profit!I14,((1+Bank)*Profit!I14))))</f>
        <v>2.12772042236514</v>
      </c>
    </row>
    <row r="15" spans="1:9" ht="12.75">
      <c r="A15" s="12">
        <f>1+A14</f>
        <v>12</v>
      </c>
      <c r="B15" s="14">
        <f>+K!C15*MAX(0,MIN(1+dep-((2-s!D15)/((Q!$B15*A!D15/cc)*(2-2*s!D15))),IF(Profit!B15&lt;0,Profit!B15,((1+Bank)*Profit!B15))))</f>
        <v>1.3234379949187398</v>
      </c>
      <c r="C15" s="14">
        <f>+K!D15*MAX(0,MIN(1+dep-((2-s!E15)/((Q!$B15*A!E15/cc)*(2-2*s!E15))),IF(Profit!C15&lt;0,Profit!C15,((1+Bank)*Profit!C15))))</f>
        <v>1.7923929752185805</v>
      </c>
      <c r="D15" s="14">
        <f>+K!E15*MAX(0,MIN(1+dep-((2-s!F15)/((Q!$B15*A!F15/cc)*(2-2*s!F15))),IF(Profit!D15&lt;0,Profit!D15,((1+Bank)*Profit!D15))))</f>
        <v>2.313225007809957</v>
      </c>
      <c r="E15" s="14">
        <f>+K!F15*MAX(0,MIN(1+dep-((2-s!G15)/((Q!$B15*A!G15/cc)*(2-2*s!G15))),IF(Profit!E15&lt;0,Profit!E15,((1+Bank)*Profit!E15))))</f>
        <v>1.4966776120646426</v>
      </c>
      <c r="F15" s="14">
        <f>+K!G15*MAX(0,MIN(1+dep-((2-s!H15)/((Q!$B15*A!H15/cc)*(2-2*s!H15))),IF(Profit!F15&lt;0,Profit!F15,((1+Bank)*Profit!F15))))</f>
        <v>2.221553345167992</v>
      </c>
      <c r="G15" s="14">
        <f>+K!H15*MAX(0,MIN(1+dep-((2-s!I15)/((Q!$B15*A!I15/cc)*(2-2*s!I15))),IF(Profit!G15&lt;0,Profit!G15,((1+Bank)*Profit!G15))))</f>
        <v>1.1996604211622046</v>
      </c>
      <c r="H15" s="14">
        <f>+K!I15*MAX(0,MIN(1+dep-((2-s!J15)/((Q!$B15*A!J15/cc)*(2-2*s!J15))),IF(Profit!H15&lt;0,Profit!H15,((1+Bank)*Profit!H15))))</f>
        <v>2.0308012472124264</v>
      </c>
      <c r="I15" s="14">
        <f>+K!J15*MAX(0,MIN(1+dep-((2-s!K15)/((Q!$B15*A!K15/cc)*(2-2*s!K15))),IF(Profit!I15&lt;0,Profit!I15,((1+Bank)*Profit!I15))))</f>
        <v>2.5374885632064186</v>
      </c>
    </row>
    <row r="16" spans="1:9" ht="12.75">
      <c r="A16" s="12">
        <f>1+A15</f>
        <v>13</v>
      </c>
      <c r="B16" s="14">
        <f>+K!C16*MAX(0,MIN(1+dep-((2-s!D16)/((Q!$B16*A!D16/cc)*(2-2*s!D16))),IF(Profit!B16&lt;0,Profit!B16,((1+Bank)*Profit!B16))))</f>
        <v>2.2405893878401155</v>
      </c>
      <c r="C16" s="14">
        <f>+K!D16*MAX(0,MIN(1+dep-((2-s!E16)/((Q!$B16*A!E16/cc)*(2-2*s!E16))),IF(Profit!C16&lt;0,Profit!C16,((1+Bank)*Profit!C16))))</f>
        <v>1.9069666305571016</v>
      </c>
      <c r="D16" s="14">
        <f>+K!E16*MAX(0,MIN(1+dep-((2-s!F16)/((Q!$B16*A!F16/cc)*(2-2*s!F16))),IF(Profit!D16&lt;0,Profit!D16,((1+Bank)*Profit!D16))))</f>
        <v>2.1729099848991655</v>
      </c>
      <c r="E16" s="14">
        <f>+K!F16*MAX(0,MIN(1+dep-((2-s!G16)/((Q!$B16*A!G16/cc)*(2-2*s!G16))),IF(Profit!E16&lt;0,Profit!E16,((1+Bank)*Profit!E16))))</f>
        <v>1.3480501089454489</v>
      </c>
      <c r="F16" s="14">
        <f>+K!G16*MAX(0,MIN(1+dep-((2-s!H16)/((Q!$B16*A!H16/cc)*(2-2*s!H16))),IF(Profit!F16&lt;0,Profit!F16,((1+Bank)*Profit!F16))))</f>
        <v>2.079179368909182</v>
      </c>
      <c r="G16" s="14">
        <f>+K!H16*MAX(0,MIN(1+dep-((2-s!I16)/((Q!$B16*A!I16/cc)*(2-2*s!I16))),IF(Profit!G16&lt;0,Profit!G16,((1+Bank)*Profit!G16))))</f>
        <v>1.051415896363161</v>
      </c>
      <c r="H16" s="14">
        <f>+K!I16*MAX(0,MIN(1+dep-((2-s!J16)/((Q!$B16*A!J16/cc)*(2-2*s!J16))),IF(Profit!H16&lt;0,Profit!H16,((1+Bank)*Profit!H16))))</f>
        <v>1.8943157325946969</v>
      </c>
      <c r="I16" s="14">
        <f>+K!J16*MAX(0,MIN(1+dep-((2-s!K16)/((Q!$B16*A!K16/cc)*(2-2*s!K16))),IF(Profit!I16&lt;0,Profit!I16,((1+Bank)*Profit!I16))))</f>
        <v>2.399307402135752</v>
      </c>
    </row>
    <row r="17" spans="1:9" ht="12.75">
      <c r="A17" s="12">
        <f>1+A16</f>
        <v>14</v>
      </c>
      <c r="B17" s="14">
        <f>+K!C17*MAX(0,MIN(1+dep-((2-s!D17)/((Q!$B17*A!D17/cc)*(2-2*s!D17))),IF(Profit!B17&lt;0,Profit!B17,((1+Bank)*Profit!B17))))</f>
        <v>2.235688365995195</v>
      </c>
      <c r="C17" s="14">
        <f>+K!D17*MAX(0,MIN(1+dep-((2-s!E17)/((Q!$B17*A!E17/cc)*(2-2*s!E17))),IF(Profit!C17&lt;0,Profit!C17,((1+Bank)*Profit!C17))))</f>
        <v>2.3016960838809637</v>
      </c>
      <c r="D17" s="14">
        <f>+K!E17*MAX(0,MIN(1+dep-((2-s!F17)/((Q!$B17*A!F17/cc)*(2-2*s!F17))),IF(Profit!D17&lt;0,Profit!D17,((1+Bank)*Profit!D17))))</f>
        <v>2.1430846971536637</v>
      </c>
      <c r="E17" s="14">
        <f>+K!F17*MAX(0,MIN(1+dep-((2-s!G17)/((Q!$B17*A!G17/cc)*(2-2*s!G17))),IF(Profit!E17&lt;0,Profit!E17,((1+Bank)*Profit!E17))))</f>
        <v>1.2987103203004795</v>
      </c>
      <c r="F17" s="14">
        <f>+K!G17*MAX(0,MIN(1+dep-((2-s!H17)/((Q!$B17*A!H17/cc)*(2-2*s!H17))),IF(Profit!F17&lt;0,Profit!F17,((1+Bank)*Profit!F17))))</f>
        <v>2.046157747273802</v>
      </c>
      <c r="G17" s="14">
        <f>+K!H17*MAX(0,MIN(1+dep-((2-s!I17)/((Q!$B17*A!I17/cc)*(2-2*s!I17))),IF(Profit!G17&lt;0,Profit!G17,((1+Bank)*Profit!G17))))</f>
        <v>0.9990652828175584</v>
      </c>
      <c r="H17" s="14">
        <f>+K!I17*MAX(0,MIN(1+dep-((2-s!J17)/((Q!$B17*A!J17/cc)*(2-2*s!J17))),IF(Profit!H17&lt;0,Profit!H17,((1+Bank)*Profit!H17))))</f>
        <v>1.8605601727876682</v>
      </c>
      <c r="I17" s="14">
        <f>+K!J17*MAX(0,MIN(1+dep-((2-s!K17)/((Q!$B17*A!K17/cc)*(2-2*s!K17))),IF(Profit!I17&lt;0,Profit!I17,((1+Bank)*Profit!I17))))</f>
        <v>2.3759034524650824</v>
      </c>
    </row>
    <row r="18" spans="1:9" ht="12.75">
      <c r="A18" s="12">
        <f>1+A17</f>
        <v>15</v>
      </c>
      <c r="B18" s="14">
        <f>+K!C18*MAX(0,MIN(1+dep-((2-s!D18)/((Q!$B18*A!D18/cc)*(2-2*s!D18))),IF(Profit!B18&lt;0,Profit!B18,((1+Bank)*Profit!B18))))</f>
        <v>2.277953271821184</v>
      </c>
      <c r="C18" s="14">
        <f>+K!D18*MAX(0,MIN(1+dep-((2-s!E18)/((Q!$B18*A!E18/cc)*(2-2*s!E18))),IF(Profit!C18&lt;0,Profit!C18,((1+Bank)*Profit!C18))))</f>
        <v>2.344613693364996</v>
      </c>
      <c r="D18" s="14">
        <f>+K!E18*MAX(0,MIN(1+dep-((2-s!F18)/((Q!$B18*A!F18/cc)*(2-2*s!F18))),IF(Profit!D18&lt;0,Profit!D18,((1+Bank)*Profit!D18))))</f>
        <v>2.1662486276129913</v>
      </c>
      <c r="E18" s="14">
        <f>+K!F18*MAX(0,MIN(1+dep-((2-s!G18)/((Q!$B18*A!G18/cc)*(2-2*s!G18))),IF(Profit!E18&lt;0,Profit!E18,((1+Bank)*Profit!E18))))</f>
        <v>1.295414588606838</v>
      </c>
      <c r="F18" s="14">
        <f>+K!G18*MAX(0,MIN(1+dep-((2-s!H18)/((Q!$B18*A!H18/cc)*(2-2*s!H18))),IF(Profit!F18&lt;0,Profit!F18,((1+Bank)*Profit!F18))))</f>
        <v>2.0653697672086437</v>
      </c>
      <c r="G18" s="14">
        <f>+K!H18*MAX(0,MIN(1+dep-((2-s!I18)/((Q!$B18*A!I18/cc)*(2-2*s!I18))),IF(Profit!G18&lt;0,Profit!G18,((1+Bank)*Profit!G18))))</f>
        <v>0.9906244771211569</v>
      </c>
      <c r="H18" s="14">
        <f>+K!I18*MAX(0,MIN(1+dep-((2-s!J18)/((Q!$B18*A!J18/cc)*(2-2*s!J18))),IF(Profit!H18&lt;0,Profit!H18,((1+Bank)*Profit!H18))))</f>
        <v>1.875706941092644</v>
      </c>
      <c r="I18" s="14">
        <f>+K!J18*MAX(0,MIN(1+dep-((2-s!K18)/((Q!$B18*A!K18/cc)*(2-2*s!K18))),IF(Profit!I18&lt;0,Profit!I18,((1+Bank)*Profit!I18))))</f>
        <v>2.407985717943647</v>
      </c>
    </row>
    <row r="19" spans="1:9" ht="12.75">
      <c r="A19" s="12">
        <f>1+A18</f>
        <v>16</v>
      </c>
      <c r="B19" s="14">
        <f>+K!C19*MAX(0,MIN(1+dep-((2-s!D19)/((Q!$B19*A!D19/cc)*(2-2*s!D19))),IF(Profit!B19&lt;0,Profit!B19,((1+Bank)*Profit!B19))))</f>
        <v>2.3203691935786646</v>
      </c>
      <c r="C19" s="14">
        <f>+K!D19*MAX(0,MIN(1+dep-((2-s!E19)/((Q!$B19*A!E19/cc)*(2-2*s!E19))),IF(Profit!C19&lt;0,Profit!C19,((1+Bank)*Profit!C19))))</f>
        <v>2.387662219054474</v>
      </c>
      <c r="D19" s="14">
        <f>+K!E19*MAX(0,MIN(1+dep-((2-s!F19)/((Q!$B19*A!F19/cc)*(2-2*s!F19))),IF(Profit!D19&lt;0,Profit!D19,((1+Bank)*Profit!D19))))</f>
        <v>2.188964947466084</v>
      </c>
      <c r="E19" s="14">
        <f>+K!F19*MAX(0,MIN(1+dep-((2-s!G19)/((Q!$B19*A!G19/cc)*(2-2*s!G19))),IF(Profit!E19&lt;0,Profit!E19,((1+Bank)*Profit!E19))))</f>
        <v>1.291570504732268</v>
      </c>
      <c r="F19" s="14">
        <f>+K!G19*MAX(0,MIN(1+dep-((2-s!H19)/((Q!$B19*A!H19/cc)*(2-2*s!H19))),IF(Profit!F19&lt;0,Profit!F19,((1+Bank)*Profit!F19))))</f>
        <v>2.0840798321212266</v>
      </c>
      <c r="G19" s="14">
        <f>+K!H19*MAX(0,MIN(1+dep-((2-s!I19)/((Q!$B19*A!I19/cc)*(2-2*s!I19))),IF(Profit!G19&lt;0,Profit!G19,((1+Bank)*Profit!G19))))</f>
        <v>0.9817454147295205</v>
      </c>
      <c r="H19" s="14">
        <f>+K!I19*MAX(0,MIN(1+dep-((2-s!J19)/((Q!$B19*A!J19/cc)*(2-2*s!J19))),IF(Profit!H19&lt;0,Profit!H19,((1+Bank)*Profit!H19))))</f>
        <v>1.8903429641236793</v>
      </c>
      <c r="I19" s="14">
        <f>+K!J19*MAX(0,MIN(1+dep-((2-s!K19)/((Q!$B19*A!K19/cc)*(2-2*s!K19))),IF(Profit!I19&lt;0,Profit!I19,((1+Bank)*Profit!I19))))</f>
        <v>2.4397592387506166</v>
      </c>
    </row>
    <row r="20" spans="1:9" ht="12.75">
      <c r="A20" s="12">
        <f>1+A19</f>
        <v>17</v>
      </c>
      <c r="B20" s="14">
        <f>+K!C20*MAX(0,MIN(1+dep-((2-s!D20)/((Q!$B20*A!D20/cc)*(2-2*s!D20))),IF(Profit!B20&lt;0,Profit!B20,((1+Bank)*Profit!B20))))</f>
        <v>2.3631194315687356</v>
      </c>
      <c r="C20" s="14">
        <f>+K!D20*MAX(0,MIN(1+dep-((2-s!E20)/((Q!$B20*A!E20/cc)*(2-2*s!E20))),IF(Profit!C20&lt;0,Profit!C20,((1+Bank)*Profit!C20))))</f>
        <v>2.4310310651060023</v>
      </c>
      <c r="D20" s="14">
        <f>+K!E20*MAX(0,MIN(1+dep-((2-s!F20)/((Q!$B20*A!F20/cc)*(2-2*s!F20))),IF(Profit!D20&lt;0,Profit!D20,((1+Bank)*Profit!D20))))</f>
        <v>2.2114420782172255</v>
      </c>
      <c r="E20" s="14">
        <f>+K!F20*MAX(0,MIN(1+dep-((2-s!G20)/((Q!$B20*A!G20/cc)*(2-2*s!G20))),IF(Profit!E20&lt;0,Profit!E20,((1+Bank)*Profit!E20))))</f>
        <v>1.2873746982368741</v>
      </c>
      <c r="F20" s="14">
        <f>+K!G20*MAX(0,MIN(1+dep-((2-s!H20)/((Q!$B20*A!H20/cc)*(2-2*s!H20))),IF(Profit!F20&lt;0,Profit!F20,((1+Bank)*Profit!F20))))</f>
        <v>2.102494972238283</v>
      </c>
      <c r="G20" s="14">
        <f>+K!H20*MAX(0,MIN(1+dep-((2-s!I20)/((Q!$B20*A!I20/cc)*(2-2*s!I20))),IF(Profit!G20&lt;0,Profit!G20,((1+Bank)*Profit!G20))))</f>
        <v>0.9726206197429711</v>
      </c>
      <c r="H20" s="14">
        <f>+K!I20*MAX(0,MIN(1+dep-((2-s!J20)/((Q!$B20*A!J20/cc)*(2-2*s!J20))),IF(Profit!H20&lt;0,Profit!H20,((1+Bank)*Profit!H20))))</f>
        <v>1.9046635130979206</v>
      </c>
      <c r="I20" s="14">
        <f>+K!J20*MAX(0,MIN(1+dep-((2-s!K20)/((Q!$B20*A!K20/cc)*(2-2*s!K20))),IF(Profit!I20&lt;0,Profit!I20,((1+Bank)*Profit!I20))))</f>
        <v>2.4714398277462024</v>
      </c>
    </row>
    <row r="21" spans="1:9" ht="12.75">
      <c r="A21" s="12">
        <f>1+A20</f>
        <v>18</v>
      </c>
      <c r="B21" s="14">
        <f>+K!C21*MAX(0,MIN(1+dep-((2-s!D21)/((Q!$B21*A!D21/cc)*(2-2*s!D21))),IF(Profit!B21&lt;0,Profit!B21,((1+Bank)*Profit!B21))))</f>
        <v>3.082238581139051</v>
      </c>
      <c r="C21" s="14">
        <f>+K!D21*MAX(0,MIN(1+dep-((2-s!E21)/((Q!$B21*A!E21/cc)*(2-2*s!E21))),IF(Profit!C21&lt;0,Profit!C21,((1+Bank)*Profit!C21))))</f>
        <v>2.318992961150592</v>
      </c>
      <c r="D21" s="14">
        <f>+K!E21*MAX(0,MIN(1+dep-((2-s!F21)/((Q!$B21*A!F21/cc)*(2-2*s!F21))),IF(Profit!D21&lt;0,Profit!D21,((1+Bank)*Profit!D21))))</f>
        <v>2.450023123243216</v>
      </c>
      <c r="E21" s="14">
        <f>+K!F21*MAX(0,MIN(1+dep-((2-s!G21)/((Q!$B21*A!G21/cc)*(2-2*s!G21))),IF(Profit!E21&lt;0,Profit!E21,((1+Bank)*Profit!E21))))</f>
        <v>1.1508454045169578</v>
      </c>
      <c r="F21" s="14">
        <f>+K!G21*MAX(0,MIN(1+dep-((2-s!H21)/((Q!$B21*A!H21/cc)*(2-2*s!H21))),IF(Profit!F21&lt;0,Profit!F21,((1+Bank)*Profit!F21))))</f>
        <v>1.9606063783866048</v>
      </c>
      <c r="G21" s="14">
        <f>+K!H21*MAX(0,MIN(1+dep-((2-s!I21)/((Q!$B21*A!I21/cc)*(2-2*s!I21))),IF(Profit!G21&lt;0,Profit!G21,((1+Bank)*Profit!G21))))</f>
        <v>0.8417787857855086</v>
      </c>
      <c r="H21" s="14">
        <f>+K!I21*MAX(0,MIN(1+dep-((2-s!J21)/((Q!$B21*A!J21/cc)*(2-2*s!J21))),IF(Profit!H21&lt;0,Profit!H21,((1+Bank)*Profit!H21))))</f>
        <v>1.7698187618688566</v>
      </c>
      <c r="I21" s="14">
        <f>+K!J21*MAX(0,MIN(1+dep-((2-s!K21)/((Q!$B21*A!K21/cc)*(2-2*s!K21))),IF(Profit!I21&lt;0,Profit!I21,((1+Bank)*Profit!I21))))</f>
        <v>2.3296590156341628</v>
      </c>
    </row>
    <row r="22" spans="1:9" ht="12.75">
      <c r="A22" s="12">
        <f>1+A21</f>
        <v>19</v>
      </c>
      <c r="B22" s="14">
        <f>+K!C22*MAX(0,MIN(1+dep-((2-s!D22)/((Q!$B22*A!D22/cc)*(2-2*s!D22))),IF(Profit!B22&lt;0,Profit!B22,((1+Bank)*Profit!B22))))</f>
        <v>3.006997431814492</v>
      </c>
      <c r="C22" s="14">
        <f>+K!D22*MAX(0,MIN(1+dep-((2-s!E22)/((Q!$B22*A!E22/cc)*(2-2*s!E22))),IF(Profit!C22&lt;0,Profit!C22,((1+Bank)*Profit!C22))))</f>
        <v>2.182549581067575</v>
      </c>
      <c r="D22" s="14">
        <f>+K!E22*MAX(0,MIN(1+dep-((2-s!F22)/((Q!$B22*A!F22/cc)*(2-2*s!F22))),IF(Profit!D22&lt;0,Profit!D22,((1+Bank)*Profit!D22))))</f>
        <v>3.5961322830216496</v>
      </c>
      <c r="E22" s="14">
        <f>+K!F22*MAX(0,MIN(1+dep-((2-s!G22)/((Q!$B22*A!G22/cc)*(2-2*s!G22))),IF(Profit!E22&lt;0,Profit!E22,((1+Bank)*Profit!E22))))</f>
        <v>1.0013849275348596</v>
      </c>
      <c r="F22" s="14">
        <f>+K!G22*MAX(0,MIN(1+dep-((2-s!H22)/((Q!$B22*A!H22/cc)*(2-2*s!H22))),IF(Profit!F22&lt;0,Profit!F22,((1+Bank)*Profit!F22))))</f>
        <v>1.7974745456477021</v>
      </c>
      <c r="G22" s="14">
        <f>+K!H22*MAX(0,MIN(1+dep-((2-s!I22)/((Q!$B22*A!I22/cc)*(2-2*s!I22))),IF(Profit!G22&lt;0,Profit!G22,((1+Bank)*Profit!G22))))</f>
        <v>0.7012098730625406</v>
      </c>
      <c r="H22" s="14">
        <f>+K!I22*MAX(0,MIN(1+dep-((2-s!J22)/((Q!$B22*A!J22/cc)*(2-2*s!J22))),IF(Profit!H22&lt;0,Profit!H22,((1+Bank)*Profit!H22))))</f>
        <v>1.6157297098362764</v>
      </c>
      <c r="I22" s="14">
        <f>+K!J22*MAX(0,MIN(1+dep-((2-s!K22)/((Q!$B22*A!K22/cc)*(2-2*s!K22))),IF(Profit!I22&lt;0,Profit!I22,((1+Bank)*Profit!I22))))</f>
        <v>2.1629415072919755</v>
      </c>
    </row>
    <row r="23" spans="1:9" ht="12.75">
      <c r="A23" s="12">
        <f>1+A22</f>
        <v>20</v>
      </c>
      <c r="B23" s="14">
        <f>+K!C23*MAX(0,MIN(1+dep-((2-s!D23)/((Q!$B23*A!D23/cc)*(2-2*s!D23))),IF(Profit!B23&lt;0,Profit!B23,((1+Bank)*Profit!B23))))</f>
        <v>2.4481826140394145</v>
      </c>
      <c r="C23" s="14">
        <f>+K!D23*MAX(0,MIN(1+dep-((2-s!E23)/((Q!$B23*A!E23/cc)*(2-2*s!E23))),IF(Profit!C23&lt;0,Profit!C23,((1+Bank)*Profit!C23))))</f>
        <v>2.4180377484272024</v>
      </c>
      <c r="D23" s="14">
        <f>+K!E23*MAX(0,MIN(1+dep-((2-s!F23)/((Q!$B23*A!F23/cc)*(2-2*s!F23))),IF(Profit!D23&lt;0,Profit!D23,((1+Bank)*Profit!D23))))</f>
        <v>3.006071250264937</v>
      </c>
      <c r="E23" s="14">
        <f>+K!F23*MAX(0,MIN(1+dep-((2-s!G23)/((Q!$B23*A!G23/cc)*(2-2*s!G23))),IF(Profit!E23&lt;0,Profit!E23,((1+Bank)*Profit!E23))))</f>
        <v>0.4874177396211148</v>
      </c>
      <c r="F23" s="14">
        <f>+K!G23*MAX(0,MIN(1+dep-((2-s!H23)/((Q!$B23*A!H23/cc)*(2-2*s!H23))),IF(Profit!F23&lt;0,Profit!F23,((1+Bank)*Profit!F23))))</f>
        <v>1.176289473568349</v>
      </c>
      <c r="G23" s="14">
        <f>+K!H23*MAX(0,MIN(1+dep-((2-s!I23)/((Q!$B23*A!I23/cc)*(2-2*s!I23))),IF(Profit!G23&lt;0,Profit!G23,((1+Bank)*Profit!G23))))</f>
        <v>2.7597612792077824</v>
      </c>
      <c r="H23" s="14">
        <f>+K!I23*MAX(0,MIN(1+dep-((2-s!J23)/((Q!$B23*A!J23/cc)*(2-2*s!J23))),IF(Profit!H23&lt;0,Profit!H23,((1+Bank)*Profit!H23))))</f>
        <v>1.0371044374452425</v>
      </c>
      <c r="I23" s="14">
        <f>+K!J23*MAX(0,MIN(1+dep-((2-s!K23)/((Q!$B23*A!K23/cc)*(2-2*s!K23))),IF(Profit!I23&lt;0,Profit!I23,((1+Bank)*Profit!I23))))</f>
        <v>2.893059709590089</v>
      </c>
    </row>
    <row r="24" spans="1:9" ht="12.75">
      <c r="A24" s="12">
        <f>1+A23</f>
        <v>21</v>
      </c>
      <c r="B24" s="14">
        <f>+K!C24*MAX(0,MIN(1+dep-((2-s!D24)/((Q!$B24*A!D24/cc)*(2-2*s!D24))),IF(Profit!B24&lt;0,Profit!B24,((1+Bank)*Profit!B24))))</f>
        <v>4.170656628547869</v>
      </c>
      <c r="C24" s="14">
        <f>+K!D24*MAX(0,MIN(1+dep-((2-s!E24)/((Q!$B24*A!E24/cc)*(2-2*s!E24))),IF(Profit!C24&lt;0,Profit!C24,((1+Bank)*Profit!C24))))</f>
        <v>2.18830742226996</v>
      </c>
      <c r="D24" s="14">
        <f>+K!E24*MAX(0,MIN(1+dep-((2-s!F24)/((Q!$B24*A!F24/cc)*(2-2*s!F24))),IF(Profit!D24&lt;0,Profit!D24,((1+Bank)*Profit!D24))))</f>
        <v>2.7736604828961546</v>
      </c>
      <c r="E24" s="14">
        <f>+K!F24*MAX(0,MIN(1+dep-((2-s!G24)/((Q!$B24*A!G24/cc)*(2-2*s!G24))),IF(Profit!E24&lt;0,Profit!E24,((1+Bank)*Profit!E24))))</f>
        <v>0.27420315503215037</v>
      </c>
      <c r="F24" s="14">
        <f>+K!G24*MAX(0,MIN(1+dep-((2-s!H24)/((Q!$B24*A!H24/cc)*(2-2*s!H24))),IF(Profit!F24&lt;0,Profit!F24,((1+Bank)*Profit!F24))))</f>
        <v>0.9111351305443736</v>
      </c>
      <c r="G24" s="14">
        <f>+K!H24*MAX(0,MIN(1+dep-((2-s!I24)/((Q!$B24*A!I24/cc)*(2-2*s!I24))),IF(Profit!G24&lt;0,Profit!G24,((1+Bank)*Profit!G24))))</f>
        <v>2.634003225269375</v>
      </c>
      <c r="H24" s="14">
        <f>+K!I24*MAX(0,MIN(1+dep-((2-s!J24)/((Q!$B24*A!J24/cc)*(2-2*s!J24))),IF(Profit!H24&lt;0,Profit!H24,((1+Bank)*Profit!H24))))</f>
        <v>0.7905344324545319</v>
      </c>
      <c r="I24" s="14">
        <f>+K!J24*MAX(0,MIN(1+dep-((2-s!K24)/((Q!$B24*A!K24/cc)*(2-2*s!K24))),IF(Profit!I24&lt;0,Profit!I24,((1+Bank)*Profit!I24))))</f>
        <v>2.6462051212002335</v>
      </c>
    </row>
    <row r="25" spans="1:9" ht="12.75">
      <c r="A25" s="12">
        <f>1+A24</f>
        <v>22</v>
      </c>
      <c r="B25" s="14">
        <f>+K!C25*MAX(0,MIN(1+dep-((2-s!D25)/((Q!$B25*A!D25/cc)*(2-2*s!D25))),IF(Profit!B25&lt;0,Profit!B25,((1+Bank)*Profit!B25))))</f>
        <v>3.7390381226099114</v>
      </c>
      <c r="C25" s="14">
        <f>+K!D25*MAX(0,MIN(1+dep-((2-s!E25)/((Q!$B25*A!E25/cc)*(2-2*s!E25))),IF(Profit!C25&lt;0,Profit!C25,((1+Bank)*Profit!C25))))</f>
        <v>1.652257697598157</v>
      </c>
      <c r="D25" s="14">
        <f>+K!E25*MAX(0,MIN(1+dep-((2-s!F25)/((Q!$B25*A!F25/cc)*(2-2*s!F25))),IF(Profit!D25&lt;0,Profit!D25,((1+Bank)*Profit!D25))))</f>
        <v>2.1919837316119755</v>
      </c>
      <c r="E25" s="14">
        <f>+K!F25*MAX(0,MIN(1+dep-((2-s!G25)/((Q!$B25*A!G25/cc)*(2-2*s!G25))),IF(Profit!E25&lt;0,Profit!E25,((1+Bank)*Profit!E25))))</f>
        <v>0</v>
      </c>
      <c r="F25" s="14">
        <f>+K!G25*MAX(0,MIN(1+dep-((2-s!H25)/((Q!$B25*A!H25/cc)*(2-2*s!H25))),IF(Profit!F25&lt;0,Profit!F25,((1+Bank)*Profit!F25))))</f>
        <v>2.303629519585064</v>
      </c>
      <c r="G25" s="14">
        <f>+K!H25*MAX(0,MIN(1+dep-((2-s!I25)/((Q!$B25*A!I25/cc)*(2-2*s!I25))),IF(Profit!G25&lt;0,Profit!G25,((1+Bank)*Profit!G25))))</f>
        <v>2.2327059961058944</v>
      </c>
      <c r="H25" s="14">
        <f>+K!I25*MAX(0,MIN(1+dep-((2-s!J25)/((Q!$B25*A!J25/cc)*(2-2*s!J25))),IF(Profit!H25&lt;0,Profit!H25,((1+Bank)*Profit!H25))))</f>
        <v>0.8118425242221285</v>
      </c>
      <c r="I25" s="14">
        <f>+K!J25*MAX(0,MIN(1+dep-((2-s!K25)/((Q!$B25*A!K25/cc)*(2-2*s!K25))),IF(Profit!I25&lt;0,Profit!I25,((1+Bank)*Profit!I25))))</f>
        <v>3.7626020735794548</v>
      </c>
    </row>
    <row r="26" spans="1:9" ht="12.75">
      <c r="A26" s="12">
        <f>1+A25</f>
        <v>23</v>
      </c>
      <c r="B26" s="14">
        <f>+K!C26*MAX(0,MIN(1+dep-((2-s!D26)/((Q!$B26*A!D26/cc)*(2-2*s!D26))),IF(Profit!B26&lt;0,Profit!B26,((1+Bank)*Profit!B26))))</f>
        <v>3.7767038723704154</v>
      </c>
      <c r="C26" s="14">
        <f>+K!D26*MAX(0,MIN(1+dep-((2-s!E26)/((Q!$B26*A!E26/cc)*(2-2*s!E26))),IF(Profit!C26&lt;0,Profit!C26,((1+Bank)*Profit!C26))))</f>
        <v>1.5660664494062664</v>
      </c>
      <c r="D26" s="14">
        <f>+K!E26*MAX(0,MIN(1+dep-((2-s!F26)/((Q!$B26*A!F26/cc)*(2-2*s!F26))),IF(Profit!D26&lt;0,Profit!D26,((1+Bank)*Profit!D26))))</f>
        <v>2.1083007626125596</v>
      </c>
      <c r="E26" s="14">
        <f>+K!F26*MAX(0,MIN(1+dep-((2-s!G26)/((Q!$B26*A!G26/cc)*(2-2*s!G26))),IF(Profit!E26&lt;0,Profit!E26,((1+Bank)*Profit!E26))))</f>
        <v>0</v>
      </c>
      <c r="F26" s="14">
        <f>+K!G26*MAX(0,MIN(1+dep-((2-s!H26)/((Q!$B26*A!H26/cc)*(2-2*s!H26))),IF(Profit!F26&lt;0,Profit!F26,((1+Bank)*Profit!F26))))</f>
        <v>2.2456333145918723</v>
      </c>
      <c r="G26" s="14">
        <f>+K!H26*MAX(0,MIN(1+dep-((2-s!I26)/((Q!$B26*A!I26/cc)*(2-2*s!I26))),IF(Profit!G26&lt;0,Profit!G26,((1+Bank)*Profit!G26))))</f>
        <v>2.668307308867814</v>
      </c>
      <c r="H26" s="14">
        <f>+K!I26*MAX(0,MIN(1+dep-((2-s!J26)/((Q!$B26*A!J26/cc)*(2-2*s!J26))),IF(Profit!H26&lt;0,Profit!H26,((1+Bank)*Profit!H26))))</f>
        <v>0.7248100555673956</v>
      </c>
      <c r="I26" s="14">
        <f>+K!J26*MAX(0,MIN(1+dep-((2-s!K26)/((Q!$B26*A!K26/cc)*(2-2*s!K26))),IF(Profit!I26&lt;0,Profit!I26,((1+Bank)*Profit!I26))))</f>
        <v>3.77655310744534</v>
      </c>
    </row>
    <row r="27" spans="1:9" ht="12.75">
      <c r="A27" s="12">
        <f>1+A26</f>
        <v>24</v>
      </c>
      <c r="B27" s="14">
        <f>+K!C27*MAX(0,MIN(1+dep-((2-s!D27)/((Q!$B27*A!D27/cc)*(2-2*s!D27))),IF(Profit!B27&lt;0,Profit!B27,((1+Bank)*Profit!B27))))</f>
        <v>3.575814861547095</v>
      </c>
      <c r="C27" s="14">
        <f>+K!D27*MAX(0,MIN(1+dep-((2-s!E27)/((Q!$B27*A!E27/cc)*(2-2*s!E27))),IF(Profit!C27&lt;0,Profit!C27,((1+Bank)*Profit!C27))))</f>
        <v>1.2890856269944766</v>
      </c>
      <c r="D27" s="14">
        <f>+K!E27*MAX(0,MIN(1+dep-((2-s!F27)/((Q!$B27*A!F27/cc)*(2-2*s!F27))),IF(Profit!D27&lt;0,Profit!D27,((1+Bank)*Profit!D27))))</f>
        <v>1.8057044723240723</v>
      </c>
      <c r="E27" s="14">
        <f>+K!F27*MAX(0,MIN(1+dep-((2-s!G27)/((Q!$B27*A!G27/cc)*(2-2*s!G27))),IF(Profit!E27&lt;0,Profit!E27,((1+Bank)*Profit!E27))))</f>
        <v>0</v>
      </c>
      <c r="F27" s="14">
        <f>+K!G27*MAX(0,MIN(1+dep-((2-s!H27)/((Q!$B27*A!H27/cc)*(2-2*s!H27))),IF(Profit!F27&lt;0,Profit!F27,((1+Bank)*Profit!F27))))</f>
        <v>1.9858568795054707</v>
      </c>
      <c r="G27" s="14">
        <f>+K!H27*MAX(0,MIN(1+dep-((2-s!I27)/((Q!$B27*A!I27/cc)*(2-2*s!I27))),IF(Profit!G27&lt;0,Profit!G27,((1+Bank)*Profit!G27))))</f>
        <v>2.490194982814619</v>
      </c>
      <c r="H27" s="14">
        <f>+K!I27*MAX(0,MIN(1+dep-((2-s!J27)/((Q!$B27*A!J27/cc)*(2-2*s!J27))),IF(Profit!H27&lt;0,Profit!H27,((1+Bank)*Profit!H27))))</f>
        <v>2.480511513415418</v>
      </c>
      <c r="I27" s="14">
        <f>+K!J27*MAX(0,MIN(1+dep-((2-s!K27)/((Q!$B27*A!K27/cc)*(2-2*s!K27))),IF(Profit!I27&lt;0,Profit!I27,((1+Bank)*Profit!I27))))</f>
        <v>3.537483674695919</v>
      </c>
    </row>
    <row r="28" spans="1:9" ht="12.75">
      <c r="A28" s="12">
        <f>1+A27</f>
        <v>25</v>
      </c>
      <c r="B28" s="14">
        <f>+K!C28*MAX(0,MIN(1+dep-((2-s!D28)/((Q!$B28*A!D28/cc)*(2-2*s!D28))),IF(Profit!B28&lt;0,Profit!B28,((1+Bank)*Profit!B28))))</f>
        <v>3.33675569097969</v>
      </c>
      <c r="C28" s="14">
        <f>+K!D28*MAX(0,MIN(1+dep-((2-s!E28)/((Q!$B28*A!E28/cc)*(2-2*s!E28))),IF(Profit!C28&lt;0,Profit!C28,((1+Bank)*Profit!C28))))</f>
        <v>1.0067916339142844</v>
      </c>
      <c r="D28" s="14">
        <f>+K!E28*MAX(0,MIN(1+dep-((2-s!F28)/((Q!$B28*A!F28/cc)*(2-2*s!F28))),IF(Profit!D28&lt;0,Profit!D28,((1+Bank)*Profit!D28))))</f>
        <v>1.4913906989844308</v>
      </c>
      <c r="E28" s="14">
        <f>+K!F28*MAX(0,MIN(1+dep-((2-s!G28)/((Q!$B28*A!G28/cc)*(2-2*s!G28))),IF(Profit!E28&lt;0,Profit!E28,((1+Bank)*Profit!E28))))</f>
        <v>1.4933821361218644</v>
      </c>
      <c r="F28" s="14">
        <f>+K!G28*MAX(0,MIN(1+dep-((2-s!H28)/((Q!$B28*A!H28/cc)*(2-2*s!H28))),IF(Profit!F28&lt;0,Profit!F28,((1+Bank)*Profit!F28))))</f>
        <v>1.709799897918141</v>
      </c>
      <c r="G28" s="14">
        <f>+K!H28*MAX(0,MIN(1+dep-((2-s!I28)/((Q!$B28*A!I28/cc)*(2-2*s!I28))),IF(Profit!G28&lt;0,Profit!G28,((1+Bank)*Profit!G28))))</f>
        <v>2.286309761543933</v>
      </c>
      <c r="H28" s="14">
        <f>+K!I28*MAX(0,MIN(1+dep-((2-s!J28)/((Q!$B28*A!J28/cc)*(2-2*s!J28))),IF(Profit!H28&lt;0,Profit!H28,((1+Bank)*Profit!H28))))</f>
        <v>2.267543920573704</v>
      </c>
      <c r="I28" s="14">
        <f>+K!J28*MAX(0,MIN(1+dep-((2-s!K28)/((Q!$B28*A!K28/cc)*(2-2*s!K28))),IF(Profit!I28&lt;0,Profit!I28,((1+Bank)*Profit!I28))))</f>
        <v>3.2614622328114895</v>
      </c>
    </row>
    <row r="29" spans="1:9" ht="12.75">
      <c r="A29" s="12">
        <f>1+A28</f>
        <v>26</v>
      </c>
      <c r="B29" s="14">
        <f>+K!C29*MAX(0,MIN(1+dep-((2-s!D29)/((Q!$B29*A!D29/cc)*(2-2*s!D29))),IF(Profit!B29&lt;0,Profit!B29,((1+Bank)*Profit!B29))))</f>
        <v>2.9974084127206315</v>
      </c>
      <c r="C29" s="14">
        <f>+K!D29*MAX(0,MIN(1+dep-((2-s!E29)/((Q!$B29*A!E29/cc)*(2-2*s!E29))),IF(Profit!C29&lt;0,Profit!C29,((1+Bank)*Profit!C29))))</f>
        <v>3.345034056471761</v>
      </c>
      <c r="D29" s="14">
        <f>+K!E29*MAX(0,MIN(1+dep-((2-s!F29)/((Q!$B29*A!F29/cc)*(2-2*s!F29))),IF(Profit!D29&lt;0,Profit!D29,((1+Bank)*Profit!D29))))</f>
        <v>1.2622374968553538</v>
      </c>
      <c r="E29" s="14">
        <f>+K!F29*MAX(0,MIN(1+dep-((2-s!G29)/((Q!$B29*A!G29/cc)*(2-2*s!G29))),IF(Profit!E29&lt;0,Profit!E29,((1+Bank)*Profit!E29))))</f>
        <v>1.2536232832279717</v>
      </c>
      <c r="F29" s="14">
        <f>+K!G29*MAX(0,MIN(1+dep-((2-s!H29)/((Q!$B29*A!H29/cc)*(2-2*s!H29))),IF(Profit!F29&lt;0,Profit!F29,((1+Bank)*Profit!F29))))</f>
        <v>1.368626844859616</v>
      </c>
      <c r="G29" s="14">
        <f>+K!H29*MAX(0,MIN(1+dep-((2-s!I29)/((Q!$B29*A!I29/cc)*(2-2*s!I29))),IF(Profit!G29&lt;0,Profit!G29,((1+Bank)*Profit!G29))))</f>
        <v>2.010307958115082</v>
      </c>
      <c r="H29" s="14">
        <f>+K!I29*MAX(0,MIN(1+dep-((2-s!J29)/((Q!$B29*A!J29/cc)*(2-2*s!J29))),IF(Profit!H29&lt;0,Profit!H29,((1+Bank)*Profit!H29))))</f>
        <v>1.9821294870238413</v>
      </c>
      <c r="I29" s="14">
        <f>+K!J29*MAX(0,MIN(1+dep-((2-s!K29)/((Q!$B29*A!K29/cc)*(2-2*s!K29))),IF(Profit!I29&lt;0,Profit!I29,((1+Bank)*Profit!I29))))</f>
        <v>2.8838294520976864</v>
      </c>
    </row>
    <row r="30" spans="1:9" ht="12.75">
      <c r="A30" s="12">
        <f>1+A29</f>
        <v>27</v>
      </c>
      <c r="B30" s="14">
        <f>+K!C30*MAX(0,MIN(1+dep-((2-s!D30)/((Q!$B30*A!D30/cc)*(2-2*s!D30))),IF(Profit!B30&lt;0,Profit!B30,((1+Bank)*Profit!B30))))</f>
        <v>3.0487056248164928</v>
      </c>
      <c r="C30" s="14">
        <f>+K!D30*MAX(0,MIN(1+dep-((2-s!E30)/((Q!$B30*A!E30/cc)*(2-2*s!E30))),IF(Profit!C30&lt;0,Profit!C30,((1+Bank)*Profit!C30))))</f>
        <v>3.456669005719689</v>
      </c>
      <c r="D30" s="14">
        <f>+K!E30*MAX(0,MIN(1+dep-((2-s!F30)/((Q!$B30*A!F30/cc)*(2-2*s!F30))),IF(Profit!D30&lt;0,Profit!D30,((1+Bank)*Profit!D30))))</f>
        <v>1.249287024011294</v>
      </c>
      <c r="E30" s="14">
        <f>+K!F30*MAX(0,MIN(1+dep-((2-s!G30)/((Q!$B30*A!G30/cc)*(2-2*s!G30))),IF(Profit!E30&lt;0,Profit!E30,((1+Bank)*Profit!E30))))</f>
        <v>1.2549536465563567</v>
      </c>
      <c r="F30" s="14">
        <f>+K!G30*MAX(0,MIN(1+dep-((2-s!H30)/((Q!$B30*A!H30/cc)*(2-2*s!H30))),IF(Profit!F30&lt;0,Profit!F30,((1+Bank)*Profit!F30))))</f>
        <v>1.3604046712468878</v>
      </c>
      <c r="G30" s="14">
        <f>+K!H30*MAX(0,MIN(1+dep-((2-s!I30)/((Q!$B30*A!I30/cc)*(2-2*s!I30))),IF(Profit!G30&lt;0,Profit!G30,((1+Bank)*Profit!G30))))</f>
        <v>2.032499767161754</v>
      </c>
      <c r="H30" s="14">
        <f>+K!I30*MAX(0,MIN(1+dep-((2-s!J30)/((Q!$B30*A!J30/cc)*(2-2*s!J30))),IF(Profit!H30&lt;0,Profit!H30,((1+Bank)*Profit!H30))))</f>
        <v>2.001065588767466</v>
      </c>
      <c r="I30" s="14">
        <f>+K!J30*MAX(0,MIN(1+dep-((2-s!K30)/((Q!$B30*A!K30/cc)*(2-2*s!K30))),IF(Profit!I30&lt;0,Profit!I30,((1+Bank)*Profit!I30))))</f>
        <v>2.9199449658284298</v>
      </c>
    </row>
    <row r="31" spans="1:9" ht="12.75">
      <c r="A31" s="12">
        <f>1+A30</f>
        <v>28</v>
      </c>
      <c r="B31" s="14">
        <f>+K!C31*MAX(0,MIN(1+dep-((2-s!D31)/((Q!$B31*A!D31/cc)*(2-2*s!D31))),IF(Profit!B31&lt;0,Profit!B31,((1+Bank)*Profit!B31))))</f>
        <v>3.127177081137657</v>
      </c>
      <c r="C31" s="14">
        <f>+K!D31*MAX(0,MIN(1+dep-((2-s!E31)/((Q!$B31*A!E31/cc)*(2-2*s!E31))),IF(Profit!C31&lt;0,Profit!C31,((1+Bank)*Profit!C31))))</f>
        <v>3.269866949818901</v>
      </c>
      <c r="D31" s="14">
        <f>+K!E31*MAX(0,MIN(1+dep-((2-s!F31)/((Q!$B31*A!F31/cc)*(2-2*s!F31))),IF(Profit!D31&lt;0,Profit!D31,((1+Bank)*Profit!D31))))</f>
        <v>0.9529408528305456</v>
      </c>
      <c r="E31" s="14">
        <f>+K!F31*MAX(0,MIN(1+dep-((2-s!G31)/((Q!$B31*A!G31/cc)*(2-2*s!G31))),IF(Profit!E31&lt;0,Profit!E31,((1+Bank)*Profit!E31))))</f>
        <v>1.8229479761219134</v>
      </c>
      <c r="F31" s="14">
        <f>+K!G31*MAX(0,MIN(1+dep-((2-s!H31)/((Q!$B31*A!H31/cc)*(2-2*s!H31))),IF(Profit!F31&lt;0,Profit!F31,((1+Bank)*Profit!F31))))</f>
        <v>1.0888969220114975</v>
      </c>
      <c r="G31" s="14">
        <f>+K!H31*MAX(0,MIN(1+dep-((2-s!I31)/((Q!$B31*A!I31/cc)*(2-2*s!I31))),IF(Profit!G31&lt;0,Profit!G31,((1+Bank)*Profit!G31))))</f>
        <v>1.8030607747674097</v>
      </c>
      <c r="H31" s="14">
        <f>+K!I31*MAX(0,MIN(1+dep-((2-s!J31)/((Q!$B31*A!J31/cc)*(2-2*s!J31))),IF(Profit!H31&lt;0,Profit!H31,((1+Bank)*Profit!H31))))</f>
        <v>1.7645371548866213</v>
      </c>
      <c r="I31" s="14">
        <f>+K!J31*MAX(0,MIN(1+dep-((2-s!K31)/((Q!$B31*A!K31/cc)*(2-2*s!K31))),IF(Profit!I31&lt;0,Profit!I31,((1+Bank)*Profit!I31))))</f>
        <v>3.6972618224450025</v>
      </c>
    </row>
    <row r="32" spans="1:9" ht="12.75">
      <c r="A32" s="12">
        <f>1+A31</f>
        <v>29</v>
      </c>
      <c r="B32" s="14">
        <f>+K!C32*MAX(0,MIN(1+dep-((2-s!D32)/((Q!$B32*A!D32/cc)*(2-2*s!D32))),IF(Profit!B32&lt;0,Profit!B32,((1+Bank)*Profit!B32))))</f>
        <v>2.990329984853866</v>
      </c>
      <c r="C32" s="14">
        <f>+K!D32*MAX(0,MIN(1+dep-((2-s!E32)/((Q!$B32*A!E32/cc)*(2-2*s!E32))),IF(Profit!C32&lt;0,Profit!C32,((1+Bank)*Profit!C32))))</f>
        <v>3.1901589282772</v>
      </c>
      <c r="D32" s="14">
        <f>+K!E32*MAX(0,MIN(1+dep-((2-s!F32)/((Q!$B32*A!F32/cc)*(2-2*s!F32))),IF(Profit!D32&lt;0,Profit!D32,((1+Bank)*Profit!D32))))</f>
        <v>0.7843315835386993</v>
      </c>
      <c r="E32" s="14">
        <f>+K!F32*MAX(0,MIN(1+dep-((2-s!G32)/((Q!$B32*A!G32/cc)*(2-2*s!G32))),IF(Profit!E32&lt;0,Profit!E32,((1+Bank)*Profit!E32))))</f>
        <v>2.9389432575408376</v>
      </c>
      <c r="F32" s="14">
        <f>+K!G32*MAX(0,MIN(1+dep-((2-s!H32)/((Q!$B32*A!H32/cc)*(2-2*s!H32))),IF(Profit!F32&lt;0,Profit!F32,((1+Bank)*Profit!F32))))</f>
        <v>0.9332632205193091</v>
      </c>
      <c r="G32" s="14">
        <f>+K!H32*MAX(0,MIN(1+dep-((2-s!I32)/((Q!$B32*A!I32/cc)*(2-2*s!I32))),IF(Profit!G32&lt;0,Profit!G32,((1+Bank)*Profit!G32))))</f>
        <v>1.6740546561298542</v>
      </c>
      <c r="H32" s="14">
        <f>+K!I32*MAX(0,MIN(1+dep-((2-s!J32)/((Q!$B32*A!J32/cc)*(2-2*s!J32))),IF(Profit!H32&lt;0,Profit!H32,((1+Bank)*Profit!H32))))</f>
        <v>1.6308233308389413</v>
      </c>
      <c r="I32" s="14">
        <f>+K!J32*MAX(0,MIN(1+dep-((2-s!K32)/((Q!$B32*A!K32/cc)*(2-2*s!K32))),IF(Profit!I32&lt;0,Profit!I32,((1+Bank)*Profit!I32))))</f>
        <v>3.578214100444461</v>
      </c>
    </row>
    <row r="33" spans="1:9" ht="12.75">
      <c r="A33" s="12">
        <f>1+A32</f>
        <v>30</v>
      </c>
      <c r="B33" s="14">
        <f>+K!C33*MAX(0,MIN(1+dep-((2-s!D33)/((Q!$B33*A!D33/cc)*(2-2*s!D33))),IF(Profit!B33&lt;0,Profit!B33,((1+Bank)*Profit!B33))))</f>
        <v>3.016453457279837</v>
      </c>
      <c r="C33" s="14">
        <f>+K!D33*MAX(0,MIN(1+dep-((2-s!E33)/((Q!$B33*A!E33/cc)*(2-2*s!E33))),IF(Profit!C33&lt;0,Profit!C33,((1+Bank)*Profit!C33))))</f>
        <v>3.2538559332193255</v>
      </c>
      <c r="D33" s="14">
        <f>+K!E33*MAX(0,MIN(1+dep-((2-s!F33)/((Q!$B33*A!F33/cc)*(2-2*s!F33))),IF(Profit!D33&lt;0,Profit!D33,((1+Bank)*Profit!D33))))</f>
        <v>0.756307505112424</v>
      </c>
      <c r="E33" s="14">
        <f>+K!F33*MAX(0,MIN(1+dep-((2-s!G33)/((Q!$B33*A!G33/cc)*(2-2*s!G33))),IF(Profit!E33&lt;0,Profit!E33,((1+Bank)*Profit!E33))))</f>
        <v>3.0546013513923826</v>
      </c>
      <c r="F33" s="14">
        <f>+K!G33*MAX(0,MIN(1+dep-((2-s!H33)/((Q!$B33*A!H33/cc)*(2-2*s!H33))),IF(Profit!F33&lt;0,Profit!F33,((1+Bank)*Profit!F33))))</f>
        <v>0.9074548315860139</v>
      </c>
      <c r="G33" s="14">
        <f>+K!H33*MAX(0,MIN(1+dep-((2-s!I33)/((Q!$B33*A!I33/cc)*(2-2*s!I33))),IF(Profit!G33&lt;0,Profit!G33,((1+Bank)*Profit!G33))))</f>
        <v>1.666416916244976</v>
      </c>
      <c r="H33" s="14">
        <f>+K!I33*MAX(0,MIN(1+dep-((2-s!J33)/((Q!$B33*A!J33/cc)*(2-2*s!J33))),IF(Profit!H33&lt;0,Profit!H33,((1+Bank)*Profit!H33))))</f>
        <v>1.620516849753944</v>
      </c>
      <c r="I33" s="14">
        <f>+K!J33*MAX(0,MIN(1+dep-((2-s!K33)/((Q!$B33*A!K33/cc)*(2-2*s!K33))),IF(Profit!I33&lt;0,Profit!I33,((1+Bank)*Profit!I33))))</f>
        <v>3.632737399769909</v>
      </c>
    </row>
    <row r="34" spans="1:9" ht="12.75">
      <c r="A34" s="12">
        <f>1+A33</f>
        <v>31</v>
      </c>
      <c r="B34" s="14">
        <f>+K!C34*MAX(0,MIN(1+dep-((2-s!D34)/((Q!$B34*A!D34/cc)*(2-2*s!D34))),IF(Profit!B34&lt;0,Profit!B34,((1+Bank)*Profit!B34))))</f>
        <v>2.74722006999146</v>
      </c>
      <c r="C34" s="14">
        <f>+K!D34*MAX(0,MIN(1+dep-((2-s!E34)/((Q!$B34*A!E34/cc)*(2-2*s!E34))),IF(Profit!C34&lt;0,Profit!C34,((1+Bank)*Profit!C34))))</f>
        <v>3.049630978622275</v>
      </c>
      <c r="D34" s="14">
        <f>+K!E34*MAX(0,MIN(1+dep-((2-s!F34)/((Q!$B34*A!F34/cc)*(2-2*s!F34))),IF(Profit!D34&lt;0,Profit!D34,((1+Bank)*Profit!D34))))</f>
        <v>0.5067307884031034</v>
      </c>
      <c r="E34" s="14">
        <f>+K!F34*MAX(0,MIN(1+dep-((2-s!G34)/((Q!$B34*A!G34/cc)*(2-2*s!G34))),IF(Profit!E34&lt;0,Profit!E34,((1+Bank)*Profit!E34))))</f>
        <v>2.9729149077847192</v>
      </c>
      <c r="F34" s="14">
        <f>+K!G34*MAX(0,MIN(1+dep-((2-s!H34)/((Q!$B34*A!H34/cc)*(2-2*s!H34))),IF(Profit!F34&lt;0,Profit!F34,((1+Bank)*Profit!F34))))</f>
        <v>0.673165183381181</v>
      </c>
      <c r="G34" s="14">
        <f>+K!H34*MAX(0,MIN(1+dep-((2-s!I34)/((Q!$B34*A!I34/cc)*(2-2*s!I34))),IF(Profit!G34&lt;0,Profit!G34,((1+Bank)*Profit!G34))))</f>
        <v>1.4485678479113822</v>
      </c>
      <c r="H34" s="14">
        <f>+K!I34*MAX(0,MIN(1+dep-((2-s!J34)/((Q!$B34*A!J34/cc)*(2-2*s!J34))),IF(Profit!H34&lt;0,Profit!H34,((1+Bank)*Profit!H34))))</f>
        <v>1.3978078908244802</v>
      </c>
      <c r="I34" s="14">
        <f>+K!J34*MAX(0,MIN(1+dep-((2-s!K34)/((Q!$B34*A!K34/cc)*(2-2*s!K34))),IF(Profit!I34&lt;0,Profit!I34,((1+Bank)*Profit!I34))))</f>
        <v>5.298081141821771</v>
      </c>
    </row>
    <row r="35" spans="1:9" ht="12.75">
      <c r="A35" s="12">
        <f>1+A34</f>
        <v>32</v>
      </c>
      <c r="B35" s="14">
        <f>+K!C35*MAX(0,MIN(1+dep-((2-s!D35)/((Q!$B35*A!D35/cc)*(2-2*s!D35))),IF(Profit!B35&lt;0,Profit!B35,((1+Bank)*Profit!B35))))</f>
        <v>2.3880143827390223</v>
      </c>
      <c r="C35" s="14">
        <f>+K!D35*MAX(0,MIN(1+dep-((2-s!E35)/((Q!$B35*A!E35/cc)*(2-2*s!E35))),IF(Profit!C35&lt;0,Profit!C35,((1+Bank)*Profit!C35))))</f>
        <v>3.4068749198388644</v>
      </c>
      <c r="D35" s="14">
        <f>+K!E35*MAX(0,MIN(1+dep-((2-s!F35)/((Q!$B35*A!F35/cc)*(2-2*s!F35))),IF(Profit!D35&lt;0,Profit!D35,((1+Bank)*Profit!D35))))</f>
        <v>0.2702761053638488</v>
      </c>
      <c r="E35" s="14">
        <f>+K!F35*MAX(0,MIN(1+dep-((2-s!G35)/((Q!$B35*A!G35/cc)*(2-2*s!G35))),IF(Profit!E35&lt;0,Profit!E35,((1+Bank)*Profit!E35))))</f>
        <v>2.815669984334476</v>
      </c>
      <c r="F35" s="14">
        <f>+K!G35*MAX(0,MIN(1+dep-((2-s!H35)/((Q!$B35*A!H35/cc)*(2-2*s!H35))),IF(Profit!F35&lt;0,Profit!F35,((1+Bank)*Profit!F35))))</f>
        <v>2.0437057099978393</v>
      </c>
      <c r="G35" s="14">
        <f>+K!H35*MAX(0,MIN(1+dep-((2-s!I35)/((Q!$B35*A!I35/cc)*(2-2*s!I35))),IF(Profit!G35&lt;0,Profit!G35,((1+Bank)*Profit!G35))))</f>
        <v>1.1743917545207185</v>
      </c>
      <c r="H35" s="14">
        <f>+K!I35*MAX(0,MIN(1+dep-((2-s!J35)/((Q!$B35*A!J35/cc)*(2-2*s!J35))),IF(Profit!H35&lt;0,Profit!H35,((1+Bank)*Profit!H35))))</f>
        <v>1.1191919270138346</v>
      </c>
      <c r="I35" s="14">
        <f>+K!J35*MAX(0,MIN(1+dep-((2-s!K35)/((Q!$B35*A!K35/cc)*(2-2*s!K35))),IF(Profit!I35&lt;0,Profit!I35,((1+Bank)*Profit!I35))))</f>
        <v>5.060996456390711</v>
      </c>
    </row>
    <row r="36" spans="1:9" ht="12.75">
      <c r="A36" s="12">
        <f>1+A35</f>
        <v>33</v>
      </c>
      <c r="B36" s="14">
        <f>+K!C36*MAX(0,MIN(1+dep-((2-s!D36)/((Q!$B36*A!D36/cc)*(2-2*s!D36))),IF(Profit!B36&lt;0,Profit!B36,((1+Bank)*Profit!B36))))</f>
        <v>1.9979697056025185</v>
      </c>
      <c r="C36" s="14">
        <f>+K!D36*MAX(0,MIN(1+dep-((2-s!E36)/((Q!$B36*A!E36/cc)*(2-2*s!E36))),IF(Profit!C36&lt;0,Profit!C36,((1+Bank)*Profit!C36))))</f>
        <v>3.1066251993302014</v>
      </c>
      <c r="D36" s="14">
        <f>+K!E36*MAX(0,MIN(1+dep-((2-s!F36)/((Q!$B36*A!F36/cc)*(2-2*s!F36))),IF(Profit!D36&lt;0,Profit!D36,((1+Bank)*Profit!D36))))</f>
        <v>2.5116855750200364</v>
      </c>
      <c r="E36" s="14">
        <f>+K!F36*MAX(0,MIN(1+dep-((2-s!G36)/((Q!$B36*A!G36/cc)*(2-2*s!G36))),IF(Profit!E36&lt;0,Profit!E36,((1+Bank)*Profit!E36))))</f>
        <v>2.6180457963115282</v>
      </c>
      <c r="F36" s="14">
        <f>+K!G36*MAX(0,MIN(1+dep-((2-s!H36)/((Q!$B36*A!H36/cc)*(2-2*s!H36))),IF(Profit!F36&lt;0,Profit!F36,((1+Bank)*Profit!F36))))</f>
        <v>1.7620158095771365</v>
      </c>
      <c r="G36" s="14">
        <f>+K!H36*MAX(0,MIN(1+dep-((2-s!I36)/((Q!$B36*A!I36/cc)*(2-2*s!I36))),IF(Profit!G36&lt;0,Profit!G36,((1+Bank)*Profit!G36))))</f>
        <v>0.8875567611235221</v>
      </c>
      <c r="H36" s="14">
        <f>+K!I36*MAX(0,MIN(1+dep-((2-s!J36)/((Q!$B36*A!J36/cc)*(2-2*s!J36))),IF(Profit!H36&lt;0,Profit!H36,((1+Bank)*Profit!H36))))</f>
        <v>0.8289752877835743</v>
      </c>
      <c r="I36" s="14">
        <f>+K!J36*MAX(0,MIN(1+dep-((2-s!K36)/((Q!$B36*A!K36/cc)*(2-2*s!K36))),IF(Profit!I36&lt;0,Profit!I36,((1+Bank)*Profit!I36))))</f>
        <v>4.751503330129522</v>
      </c>
    </row>
    <row r="37" spans="1:9" ht="12.75">
      <c r="A37" s="12">
        <f>1+A36</f>
        <v>34</v>
      </c>
      <c r="B37" s="14">
        <f>+K!C37*MAX(0,MIN(1+dep-((2-s!D37)/((Q!$B37*A!D37/cc)*(2-2*s!D37))),IF(Profit!B37&lt;0,Profit!B37,((1+Bank)*Profit!B37))))</f>
        <v>1.852072122821073</v>
      </c>
      <c r="C37" s="14">
        <f>+K!D37*MAX(0,MIN(1+dep-((2-s!E37)/((Q!$B37*A!E37/cc)*(2-2*s!E37))),IF(Profit!C37&lt;0,Profit!C37,((1+Bank)*Profit!C37))))</f>
        <v>3.042526606461918</v>
      </c>
      <c r="D37" s="14">
        <f>+K!E37*MAX(0,MIN(1+dep-((2-s!F37)/((Q!$B37*A!F37/cc)*(2-2*s!F37))),IF(Profit!D37&lt;0,Profit!D37,((1+Bank)*Profit!D37))))</f>
        <v>2.43739981826695</v>
      </c>
      <c r="E37" s="14">
        <f>+K!F37*MAX(0,MIN(1+dep-((2-s!G37)/((Q!$B37*A!G37/cc)*(2-2*s!G37))),IF(Profit!E37&lt;0,Profit!E37,((1+Bank)*Profit!E37))))</f>
        <v>2.580449897143994</v>
      </c>
      <c r="F37" s="14">
        <f>+K!G37*MAX(0,MIN(1+dep-((2-s!H37)/((Q!$B37*A!H37/cc)*(2-2*s!H37))),IF(Profit!F37&lt;0,Profit!F37,((1+Bank)*Profit!F37))))</f>
        <v>1.6606622761666336</v>
      </c>
      <c r="G37" s="14">
        <f>+K!H37*MAX(0,MIN(1+dep-((2-s!I37)/((Q!$B37*A!I37/cc)*(2-2*s!I37))),IF(Profit!G37&lt;0,Profit!G37,((1+Bank)*Profit!G37))))</f>
        <v>0.7779237452031234</v>
      </c>
      <c r="H37" s="14">
        <f>+K!I37*MAX(0,MIN(1+dep-((2-s!J37)/((Q!$B37*A!J37/cc)*(2-2*s!J37))),IF(Profit!H37&lt;0,Profit!H37,((1+Bank)*Profit!H37))))</f>
        <v>0.7182782174723676</v>
      </c>
      <c r="I37" s="14">
        <f>+K!J37*MAX(0,MIN(1+dep-((2-s!K37)/((Q!$B37*A!K37/cc)*(2-2*s!K37))),IF(Profit!I37&lt;0,Profit!I37,((1+Bank)*Profit!I37))))</f>
        <v>5.581204719842282</v>
      </c>
    </row>
    <row r="38" spans="1:9" ht="12.75">
      <c r="A38" s="12">
        <f>1+A37</f>
        <v>35</v>
      </c>
      <c r="B38" s="14">
        <f>+K!C38*MAX(0,MIN(1+dep-((2-s!D38)/((Q!$B38*A!D38/cc)*(2-2*s!D38))),IF(Profit!B38&lt;0,Profit!B38,((1+Bank)*Profit!B38))))</f>
        <v>1.8649240011519106</v>
      </c>
      <c r="C38" s="14">
        <f>+K!D38*MAX(0,MIN(1+dep-((2-s!E38)/((Q!$B38*A!E38/cc)*(2-2*s!E38))),IF(Profit!C38&lt;0,Profit!C38,((1+Bank)*Profit!C38))))</f>
        <v>3.1552995490105378</v>
      </c>
      <c r="D38" s="14">
        <f>+K!E38*MAX(0,MIN(1+dep-((2-s!F38)/((Q!$B38*A!F38/cc)*(2-2*s!F38))),IF(Profit!D38&lt;0,Profit!D38,((1+Bank)*Profit!D38))))</f>
        <v>2.4357000617939306</v>
      </c>
      <c r="E38" s="14">
        <f>+K!F38*MAX(0,MIN(1+dep-((2-s!G38)/((Q!$B38*A!G38/cc)*(2-2*s!G38))),IF(Profit!E38&lt;0,Profit!E38,((1+Bank)*Profit!E38))))</f>
        <v>2.6073422332380356</v>
      </c>
      <c r="F38" s="14">
        <f>+K!G38*MAX(0,MIN(1+dep-((2-s!H38)/((Q!$B38*A!H38/cc)*(2-2*s!H38))),IF(Profit!F38&lt;0,Profit!F38,((1+Bank)*Profit!F38))))</f>
        <v>1.6290705734809825</v>
      </c>
      <c r="G38" s="14">
        <f>+K!H38*MAX(0,MIN(1+dep-((2-s!I38)/((Q!$B38*A!I38/cc)*(2-2*s!I38))),IF(Profit!G38&lt;0,Profit!G38,((1+Bank)*Profit!G38))))</f>
        <v>0.7355003885440744</v>
      </c>
      <c r="H38" s="14">
        <f>+K!I38*MAX(0,MIN(1+dep-((2-s!J38)/((Q!$B38*A!J38/cc)*(2-2*s!J38))),IF(Profit!H38&lt;0,Profit!H38,((1+Bank)*Profit!H38))))</f>
        <v>0.6755565726606721</v>
      </c>
      <c r="I38" s="14">
        <f>+K!J38*MAX(0,MIN(1+dep-((2-s!K38)/((Q!$B38*A!K38/cc)*(2-2*s!K38))),IF(Profit!I38&lt;0,Profit!I38,((1+Bank)*Profit!I38))))</f>
        <v>5.734537309143217</v>
      </c>
    </row>
    <row r="39" spans="1:9" ht="12.75">
      <c r="A39" s="12">
        <f>1+A38</f>
        <v>36</v>
      </c>
      <c r="B39" s="14">
        <f>+K!C39*MAX(0,MIN(1+dep-((2-s!D39)/((Q!$B39*A!D39/cc)*(2-2*s!D39))),IF(Profit!B39&lt;0,Profit!B39,((1+Bank)*Profit!B39))))</f>
        <v>1.837579173790844</v>
      </c>
      <c r="C39" s="14">
        <f>+K!D39*MAX(0,MIN(1+dep-((2-s!E39)/((Q!$B39*A!E39/cc)*(2-2*s!E39))),IF(Profit!C39&lt;0,Profit!C39,((1+Bank)*Profit!C39))))</f>
        <v>3.19000501636257</v>
      </c>
      <c r="D39" s="14">
        <f>+K!E39*MAX(0,MIN(1+dep-((2-s!F39)/((Q!$B39*A!F39/cc)*(2-2*s!F39))),IF(Profit!D39&lt;0,Profit!D39,((1+Bank)*Profit!D39))))</f>
        <v>2.4522445654659677</v>
      </c>
      <c r="E39" s="14">
        <f>+K!F39*MAX(0,MIN(1+dep-((2-s!G39)/((Q!$B39*A!G39/cc)*(2-2*s!G39))),IF(Profit!E39&lt;0,Profit!E39,((1+Bank)*Profit!E39))))</f>
        <v>2.6510684484846068</v>
      </c>
      <c r="F39" s="14">
        <f>+K!G39*MAX(0,MIN(1+dep-((2-s!H39)/((Q!$B39*A!H39/cc)*(2-2*s!H39))),IF(Profit!F39&lt;0,Profit!F39,((1+Bank)*Profit!F39))))</f>
        <v>1.6147656188912347</v>
      </c>
      <c r="G39" s="14">
        <f>+K!H39*MAX(0,MIN(1+dep-((2-s!I39)/((Q!$B39*A!I39/cc)*(2-2*s!I39))),IF(Profit!G39&lt;0,Profit!G39,((1+Bank)*Profit!G39))))</f>
        <v>0.7099362864562757</v>
      </c>
      <c r="H39" s="14">
        <f>+K!I39*MAX(0,MIN(1+dep-((2-s!J39)/((Q!$B39*A!J39/cc)*(2-2*s!J39))),IF(Profit!H39&lt;0,Profit!H39,((1+Bank)*Profit!H39))))</f>
        <v>0.6499015882243221</v>
      </c>
      <c r="I39" s="14">
        <f>+K!J39*MAX(0,MIN(1+dep-((2-s!K39)/((Q!$B39*A!K39/cc)*(2-2*s!K39))),IF(Profit!I39&lt;0,Profit!I39,((1+Bank)*Profit!I39))))</f>
        <v>5.921360485661466</v>
      </c>
    </row>
    <row r="40" spans="1:9" ht="12.75">
      <c r="A40" s="12">
        <f>1+A39</f>
        <v>37</v>
      </c>
      <c r="B40" s="14">
        <f>+K!C40*MAX(0,MIN(1+dep-((2-s!D40)/((Q!$B40*A!D40/cc)*(2-2*s!D40))),IF(Profit!B40&lt;0,Profit!B40,((1+Bank)*Profit!B40))))</f>
        <v>3.98853879011219</v>
      </c>
      <c r="C40" s="14">
        <f>+K!D40*MAX(0,MIN(1+dep-((2-s!E40)/((Q!$B40*A!E40/cc)*(2-2*s!E40))),IF(Profit!C40&lt;0,Profit!C40,((1+Bank)*Profit!C40))))</f>
        <v>2.8517260067459844</v>
      </c>
      <c r="D40" s="14">
        <f>+K!E40*MAX(0,MIN(1+dep-((2-s!F40)/((Q!$B40*A!F40/cc)*(2-2*s!F40))),IF(Profit!D40&lt;0,Profit!D40,((1+Bank)*Profit!D40))))</f>
        <v>2.161743166226356</v>
      </c>
      <c r="E40" s="14">
        <f>+K!F40*MAX(0,MIN(1+dep-((2-s!G40)/((Q!$B40*A!G40/cc)*(2-2*s!G40))),IF(Profit!E40&lt;0,Profit!E40,((1+Bank)*Profit!E40))))</f>
        <v>2.410568937274651</v>
      </c>
      <c r="F40" s="14">
        <f>+K!G40*MAX(0,MIN(1+dep-((2-s!H40)/((Q!$B40*A!H40/cc)*(2-2*s!H40))),IF(Profit!F40&lt;0,Profit!F40,((1+Bank)*Profit!F40))))</f>
        <v>1.37710461120284</v>
      </c>
      <c r="G40" s="14">
        <f>+K!H40*MAX(0,MIN(1+dep-((2-s!I40)/((Q!$B40*A!I40/cc)*(2-2*s!I40))),IF(Profit!G40&lt;0,Profit!G40,((1+Bank)*Profit!G40))))</f>
        <v>0.4490397152035387</v>
      </c>
      <c r="H40" s="14">
        <f>+K!I40*MAX(0,MIN(1+dep-((2-s!J40)/((Q!$B40*A!J40/cc)*(2-2*s!J40))),IF(Profit!H40&lt;0,Profit!H40,((1+Bank)*Profit!H40))))</f>
        <v>0.38846845059152746</v>
      </c>
      <c r="I40" s="14">
        <f>+K!J40*MAX(0,MIN(1+dep-((2-s!K40)/((Q!$B40*A!K40/cc)*(2-2*s!K40))),IF(Profit!I40&lt;0,Profit!I40,((1+Bank)*Profit!I40))))</f>
        <v>5.590274666532188</v>
      </c>
    </row>
    <row r="41" spans="1:9" ht="12.75">
      <c r="A41" s="12">
        <f>1+A40</f>
        <v>38</v>
      </c>
      <c r="B41" s="14">
        <f>+K!C41*MAX(0,MIN(1+dep-((2-s!D41)/((Q!$B41*A!D41/cc)*(2-2*s!D41))),IF(Profit!B41&lt;0,Profit!B41,((1+Bank)*Profit!B41))))</f>
        <v>3.729851623710363</v>
      </c>
      <c r="C41" s="14">
        <f>+K!D41*MAX(0,MIN(1+dep-((2-s!E41)/((Q!$B41*A!E41/cc)*(2-2*s!E41))),IF(Profit!C41&lt;0,Profit!C41,((1+Bank)*Profit!C41))))</f>
        <v>2.402818493574234</v>
      </c>
      <c r="D41" s="14">
        <f>+K!E41*MAX(0,MIN(1+dep-((2-s!F41)/((Q!$B41*A!F41/cc)*(2-2*s!F41))),IF(Profit!D41&lt;0,Profit!D41,((1+Bank)*Profit!D41))))</f>
        <v>1.783696833337786</v>
      </c>
      <c r="E41" s="14">
        <f>+K!F41*MAX(0,MIN(1+dep-((2-s!G41)/((Q!$B41*A!G41/cc)*(2-2*s!G41))),IF(Profit!E41&lt;0,Profit!E41,((1+Bank)*Profit!E41))))</f>
        <v>2.081319640334645</v>
      </c>
      <c r="F41" s="14">
        <f>+K!G41*MAX(0,MIN(1+dep-((2-s!H41)/((Q!$B41*A!H41/cc)*(2-2*s!H41))),IF(Profit!F41&lt;0,Profit!F41,((1+Bank)*Profit!F41))))</f>
        <v>2.154790177507999</v>
      </c>
      <c r="G41" s="14">
        <f>+K!H41*MAX(0,MIN(1+dep-((2-s!I41)/((Q!$B41*A!I41/cc)*(2-2*s!I41))),IF(Profit!G41&lt;0,Profit!G41,((1+Bank)*Profit!G41))))</f>
        <v>2.0976143024362766</v>
      </c>
      <c r="H41" s="14">
        <f>+K!I41*MAX(0,MIN(1+dep-((2-s!J41)/((Q!$B41*A!J41/cc)*(2-2*s!J41))),IF(Profit!H41&lt;0,Profit!H41,((1+Bank)*Profit!H41))))</f>
        <v>0.08359251602033756</v>
      </c>
      <c r="I41" s="14">
        <f>+K!J41*MAX(0,MIN(1+dep-((2-s!K41)/((Q!$B41*A!K41/cc)*(2-2*s!K41))),IF(Profit!I41&lt;0,Profit!I41,((1+Bank)*Profit!I41))))</f>
        <v>5.07615845809677</v>
      </c>
    </row>
    <row r="42" spans="1:9" ht="12.75">
      <c r="A42" s="12">
        <f>1+A41</f>
        <v>39</v>
      </c>
      <c r="B42" s="14">
        <f>+K!C42*MAX(0,MIN(1+dep-((2-s!D42)/((Q!$B42*A!D42/cc)*(2-2*s!D42))),IF(Profit!B42&lt;0,Profit!B42,((1+Bank)*Profit!B42))))</f>
        <v>3.3696021021983547</v>
      </c>
      <c r="C42" s="14">
        <f>+K!D42*MAX(0,MIN(1+dep-((2-s!E42)/((Q!$B42*A!E42/cc)*(2-2*s!E42))),IF(Profit!C42&lt;0,Profit!C42,((1+Bank)*Profit!C42))))</f>
        <v>3.5532168286295347</v>
      </c>
      <c r="D42" s="14">
        <f>+K!E42*MAX(0,MIN(1+dep-((2-s!F42)/((Q!$B42*A!F42/cc)*(2-2*s!F42))),IF(Profit!D42&lt;0,Profit!D42,((1+Bank)*Profit!D42))))</f>
        <v>1.4513252696295666</v>
      </c>
      <c r="E42" s="14">
        <f>+K!F42*MAX(0,MIN(1+dep-((2-s!G42)/((Q!$B42*A!G42/cc)*(2-2*s!G42))),IF(Profit!E42&lt;0,Profit!E42,((1+Bank)*Profit!E42))))</f>
        <v>1.7862240355225656</v>
      </c>
      <c r="F42" s="14">
        <f>+K!G42*MAX(0,MIN(1+dep-((2-s!H42)/((Q!$B42*A!H42/cc)*(2-2*s!H42))),IF(Profit!F42&lt;0,Profit!F42,((1+Bank)*Profit!F42))))</f>
        <v>3.156591050964947</v>
      </c>
      <c r="G42" s="14">
        <f>+K!H42*MAX(0,MIN(1+dep-((2-s!I42)/((Q!$B42*A!I42/cc)*(2-2*s!I42))),IF(Profit!G42&lt;0,Profit!G42,((1+Bank)*Profit!G42))))</f>
        <v>1.8471553796152795</v>
      </c>
      <c r="H42" s="14">
        <f>+K!I42*MAX(0,MIN(1+dep-((2-s!J42)/((Q!$B42*A!J42/cc)*(2-2*s!J42))),IF(Profit!H42&lt;0,Profit!H42,((1+Bank)*Profit!H42))))</f>
        <v>0</v>
      </c>
      <c r="I42" s="14">
        <f>+K!J42*MAX(0,MIN(1+dep-((2-s!K42)/((Q!$B42*A!K42/cc)*(2-2*s!K42))),IF(Profit!I42&lt;0,Profit!I42,((1+Bank)*Profit!I42))))</f>
        <v>4.601910618796439</v>
      </c>
    </row>
    <row r="43" spans="1:9" ht="12.75">
      <c r="A43" s="12">
        <f>1+A42</f>
        <v>40</v>
      </c>
      <c r="B43" s="14">
        <f>+K!C43*MAX(0,MIN(1+dep-((2-s!D43)/((Q!$B43*A!D43/cc)*(2-2*s!D43))),IF(Profit!B43&lt;0,Profit!B43,((1+Bank)*Profit!B43))))</f>
        <v>3.3777162136282697</v>
      </c>
      <c r="C43" s="14">
        <f>+K!D43*MAX(0,MIN(1+dep-((2-s!E43)/((Q!$B43*A!E43/cc)*(2-2*s!E43))),IF(Profit!C43&lt;0,Profit!C43,((1+Bank)*Profit!C43))))</f>
        <v>3.581941053861737</v>
      </c>
      <c r="D43" s="14">
        <f>+K!E43*MAX(0,MIN(1+dep-((2-s!F43)/((Q!$B43*A!F43/cc)*(2-2*s!F43))),IF(Profit!D43&lt;0,Profit!D43,((1+Bank)*Profit!D43))))</f>
        <v>1.4090570009461547</v>
      </c>
      <c r="E43" s="14">
        <f>+K!F43*MAX(0,MIN(1+dep-((2-s!G43)/((Q!$B43*A!G43/cc)*(2-2*s!G43))),IF(Profit!E43&lt;0,Profit!E43,((1+Bank)*Profit!E43))))</f>
        <v>1.7593350959834786</v>
      </c>
      <c r="F43" s="14">
        <f>+K!G43*MAX(0,MIN(1+dep-((2-s!H43)/((Q!$B43*A!H43/cc)*(2-2*s!H43))),IF(Profit!F43&lt;0,Profit!F43,((1+Bank)*Profit!F43))))</f>
        <v>3.2155069165482897</v>
      </c>
      <c r="G43" s="14">
        <f>+K!H43*MAX(0,MIN(1+dep-((2-s!I43)/((Q!$B43*A!I43/cc)*(2-2*s!I43))),IF(Profit!G43&lt;0,Profit!G43,((1+Bank)*Profit!G43))))</f>
        <v>1.8343783016200406</v>
      </c>
      <c r="H43" s="14">
        <f>+K!I43*MAX(0,MIN(1+dep-((2-s!J43)/((Q!$B43*A!J43/cc)*(2-2*s!J43))),IF(Profit!H43&lt;0,Profit!H43,((1+Bank)*Profit!H43))))</f>
        <v>0</v>
      </c>
      <c r="I43" s="14">
        <f>+K!J43*MAX(0,MIN(1+dep-((2-s!K43)/((Q!$B43*A!K43/cc)*(2-2*s!K43))),IF(Profit!I43&lt;0,Profit!I43,((1+Bank)*Profit!I43))))</f>
        <v>4.745825502718333</v>
      </c>
    </row>
    <row r="44" spans="1:9" ht="12.75">
      <c r="A44" s="12">
        <f>1+A43</f>
        <v>41</v>
      </c>
      <c r="B44" s="14">
        <f>+K!C44*MAX(0,MIN(1+dep-((2-s!D44)/((Q!$B44*A!D44/cc)*(2-2*s!D44))),IF(Profit!B44&lt;0,Profit!B44,((1+Bank)*Profit!B44))))</f>
        <v>3.2069638121383264</v>
      </c>
      <c r="C44" s="14">
        <f>+K!D44*MAX(0,MIN(1+dep-((2-s!E44)/((Q!$B44*A!E44/cc)*(2-2*s!E44))),IF(Profit!C44&lt;0,Profit!C44,((1+Bank)*Profit!C44))))</f>
        <v>3.435464289841477</v>
      </c>
      <c r="D44" s="14">
        <f>+K!E44*MAX(0,MIN(1+dep-((2-s!F44)/((Q!$B44*A!F44/cc)*(2-2*s!F44))),IF(Profit!D44&lt;0,Profit!D44,((1+Bank)*Profit!D44))))</f>
        <v>1.2397141102086207</v>
      </c>
      <c r="E44" s="14">
        <f>+K!F44*MAX(0,MIN(1+dep-((2-s!G44)/((Q!$B44*A!G44/cc)*(2-2*s!G44))),IF(Profit!E44&lt;0,Profit!E44,((1+Bank)*Profit!E44))))</f>
        <v>2.925501271738571</v>
      </c>
      <c r="F44" s="14">
        <f>+K!G44*MAX(0,MIN(1+dep-((2-s!H44)/((Q!$B44*A!H44/cc)*(2-2*s!H44))),IF(Profit!F44&lt;0,Profit!F44,((1+Bank)*Profit!F44))))</f>
        <v>3.1372714188215896</v>
      </c>
      <c r="G44" s="14">
        <f>+K!H44*MAX(0,MIN(1+dep-((2-s!I44)/((Q!$B44*A!I44/cc)*(2-2*s!I44))),IF(Profit!G44&lt;0,Profit!G44,((1+Bank)*Profit!G44))))</f>
        <v>1.709725781039284</v>
      </c>
      <c r="H44" s="14">
        <f>+K!I44*MAX(0,MIN(1+dep-((2-s!J44)/((Q!$B44*A!J44/cc)*(2-2*s!J44))),IF(Profit!H44&lt;0,Profit!H44,((1+Bank)*Profit!H44))))</f>
        <v>0</v>
      </c>
      <c r="I44" s="14">
        <f>+K!J44*MAX(0,MIN(1+dep-((2-s!K44)/((Q!$B44*A!K44/cc)*(2-2*s!K44))),IF(Profit!I44&lt;0,Profit!I44,((1+Bank)*Profit!I44))))</f>
        <v>4.530456535030731</v>
      </c>
    </row>
    <row r="45" spans="1:9" ht="12.75">
      <c r="A45" s="12">
        <f>1+A44</f>
        <v>42</v>
      </c>
      <c r="B45" s="14">
        <f>+K!C45*MAX(0,MIN(1+dep-((2-s!D45)/((Q!$B45*A!D45/cc)*(2-2*s!D45))),IF(Profit!B45&lt;0,Profit!B45,((1+Bank)*Profit!B45))))</f>
        <v>2.8935085269713916</v>
      </c>
      <c r="C45" s="14">
        <f>+K!D45*MAX(0,MIN(1+dep-((2-s!E45)/((Q!$B45*A!E45/cc)*(2-2*s!E45))),IF(Profit!C45&lt;0,Profit!C45,((1+Bank)*Profit!C45))))</f>
        <v>3.227665608051068</v>
      </c>
      <c r="D45" s="14">
        <f>+K!E45*MAX(0,MIN(1+dep-((2-s!F45)/((Q!$B45*A!F45/cc)*(2-2*s!F45))),IF(Profit!D45&lt;0,Profit!D45,((1+Bank)*Profit!D45))))</f>
        <v>2.5169099069031047</v>
      </c>
      <c r="E45" s="14">
        <f>+K!F45*MAX(0,MIN(1+dep-((2-s!G45)/((Q!$B45*A!G45/cc)*(2-2*s!G45))),IF(Profit!E45&lt;0,Profit!E45,((1+Bank)*Profit!E45))))</f>
        <v>2.7352984699992557</v>
      </c>
      <c r="F45" s="14">
        <f>+K!G45*MAX(0,MIN(1+dep-((2-s!H45)/((Q!$B45*A!H45/cc)*(2-2*s!H45))),IF(Profit!F45&lt;0,Profit!F45,((1+Bank)*Profit!F45))))</f>
        <v>2.94288626338642</v>
      </c>
      <c r="G45" s="14">
        <f>+K!H45*MAX(0,MIN(1+dep-((2-s!I45)/((Q!$B45*A!I45/cc)*(2-2*s!I45))),IF(Profit!G45&lt;0,Profit!G45,((1+Bank)*Profit!G45))))</f>
        <v>2.0435835986803585</v>
      </c>
      <c r="H45" s="14">
        <f>+K!I45*MAX(0,MIN(1+dep-((2-s!J45)/((Q!$B45*A!J45/cc)*(2-2*s!J45))),IF(Profit!H45&lt;0,Profit!H45,((1+Bank)*Profit!H45))))</f>
        <v>0</v>
      </c>
      <c r="I45" s="14">
        <f>+K!J45*MAX(0,MIN(1+dep-((2-s!K45)/((Q!$B45*A!K45/cc)*(2-2*s!K45))),IF(Profit!I45&lt;0,Profit!I45,((1+Bank)*Profit!I45))))</f>
        <v>4.120788402253677</v>
      </c>
    </row>
    <row r="46" spans="1:9" ht="12.75">
      <c r="A46" s="12">
        <f>1+A45</f>
        <v>43</v>
      </c>
      <c r="B46" s="14">
        <f>+K!C46*MAX(0,MIN(1+dep-((2-s!D46)/((Q!$B46*A!D46/cc)*(2-2*s!D46))),IF(Profit!B46&lt;0,Profit!B46,((1+Bank)*Profit!B46))))</f>
        <v>2.8446436933326487</v>
      </c>
      <c r="C46" s="14">
        <f>+K!D46*MAX(0,MIN(1+dep-((2-s!E46)/((Q!$B46*A!E46/cc)*(2-2*s!E46))),IF(Profit!C46&lt;0,Profit!C46,((1+Bank)*Profit!C46))))</f>
        <v>3.4878826668407825</v>
      </c>
      <c r="D46" s="14">
        <f>+K!E46*MAX(0,MIN(1+dep-((2-s!F46)/((Q!$B46*A!F46/cc)*(2-2*s!F46))),IF(Profit!D46&lt;0,Profit!D46,((1+Bank)*Profit!D46))))</f>
        <v>2.498975007560616</v>
      </c>
      <c r="E46" s="14">
        <f>+K!F46*MAX(0,MIN(1+dep-((2-s!G46)/((Q!$B46*A!G46/cc)*(2-2*s!G46))),IF(Profit!E46&lt;0,Profit!E46,((1+Bank)*Profit!E46))))</f>
        <v>2.7360061304444443</v>
      </c>
      <c r="F46" s="14">
        <f>+K!G46*MAX(0,MIN(1+dep-((2-s!H46)/((Q!$B46*A!H46/cc)*(2-2*s!H46))),IF(Profit!F46&lt;0,Profit!F46,((1+Bank)*Profit!F46))))</f>
        <v>2.94876068088522</v>
      </c>
      <c r="G46" s="14">
        <f>+K!H46*MAX(0,MIN(1+dep-((2-s!I46)/((Q!$B46*A!I46/cc)*(2-2*s!I46))),IF(Profit!G46&lt;0,Profit!G46,((1+Bank)*Profit!G46))))</f>
        <v>2.0227372046950323</v>
      </c>
      <c r="H46" s="14">
        <f>+K!I46*MAX(0,MIN(1+dep-((2-s!J46)/((Q!$B46*A!J46/cc)*(2-2*s!J46))),IF(Profit!H46&lt;0,Profit!H46,((1+Bank)*Profit!H46))))</f>
        <v>0</v>
      </c>
      <c r="I46" s="14">
        <f>+K!J46*MAX(0,MIN(1+dep-((2-s!K46)/((Q!$B46*A!K46/cc)*(2-2*s!K46))),IF(Profit!I46&lt;0,Profit!I46,((1+Bank)*Profit!I46))))</f>
        <v>4.066107960875757</v>
      </c>
    </row>
    <row r="47" spans="1:9" ht="12.75">
      <c r="A47" s="12">
        <f>1+A46</f>
        <v>44</v>
      </c>
      <c r="B47" s="14">
        <f>+K!C47*MAX(0,MIN(1+dep-((2-s!D47)/((Q!$B47*A!D47/cc)*(2-2*s!D47))),IF(Profit!B47&lt;0,Profit!B47,((1+Bank)*Profit!B47))))</f>
        <v>3.4659379851393237</v>
      </c>
      <c r="C47" s="14">
        <f>+K!D47*MAX(0,MIN(1+dep-((2-s!E47)/((Q!$B47*A!E47/cc)*(2-2*s!E47))),IF(Profit!C47&lt;0,Profit!C47,((1+Bank)*Profit!C47))))</f>
        <v>3.2269501378198893</v>
      </c>
      <c r="D47" s="14">
        <f>+K!E47*MAX(0,MIN(1+dep-((2-s!F47)/((Q!$B47*A!F47/cc)*(2-2*s!F47))),IF(Profit!D47&lt;0,Profit!D47,((1+Bank)*Profit!D47))))</f>
        <v>3.350972855651143</v>
      </c>
      <c r="E47" s="14">
        <f>+K!F47*MAX(0,MIN(1+dep-((2-s!G47)/((Q!$B47*A!G47/cc)*(2-2*s!G47))),IF(Profit!E47&lt;0,Profit!E47,((1+Bank)*Profit!E47))))</f>
        <v>2.5485265183015784</v>
      </c>
      <c r="F47" s="14">
        <f>+K!G47*MAX(0,MIN(1+dep-((2-s!H47)/((Q!$B47*A!H47/cc)*(2-2*s!H47))),IF(Profit!F47&lt;0,Profit!F47,((1+Bank)*Profit!F47))))</f>
        <v>2.756141362539791</v>
      </c>
      <c r="G47" s="14">
        <f>+K!H47*MAX(0,MIN(1+dep-((2-s!I47)/((Q!$B47*A!I47/cc)*(2-2*s!I47))),IF(Profit!G47&lt;0,Profit!G47,((1+Bank)*Profit!G47))))</f>
        <v>1.842386135981624</v>
      </c>
      <c r="H47" s="14">
        <f>+K!I47*MAX(0,MIN(1+dep-((2-s!J47)/((Q!$B47*A!J47/cc)*(2-2*s!J47))),IF(Profit!H47&lt;0,Profit!H47,((1+Bank)*Profit!H47))))</f>
        <v>0</v>
      </c>
      <c r="I47" s="14">
        <f>+K!J47*MAX(0,MIN(1+dep-((2-s!K47)/((Q!$B47*A!K47/cc)*(2-2*s!K47))),IF(Profit!I47&lt;0,Profit!I47,((1+Bank)*Profit!I47))))</f>
        <v>3.67692558099849</v>
      </c>
    </row>
    <row r="48" spans="1:9" ht="12.75">
      <c r="A48" s="12">
        <f>1+A47</f>
        <v>45</v>
      </c>
      <c r="B48" s="14">
        <f>+K!C48*MAX(0,MIN(1+dep-((2-s!D48)/((Q!$B48*A!D48/cc)*(2-2*s!D48))),IF(Profit!B48&lt;0,Profit!B48,((1+Bank)*Profit!B48))))</f>
        <v>3.1543701625814533</v>
      </c>
      <c r="C48" s="14">
        <f>+K!D48*MAX(0,MIN(1+dep-((2-s!E48)/((Q!$B48*A!E48/cc)*(2-2*s!E48))),IF(Profit!C48&lt;0,Profit!C48,((1+Bank)*Profit!C48))))</f>
        <v>4.044649633901368</v>
      </c>
      <c r="D48" s="14">
        <f>+K!E48*MAX(0,MIN(1+dep-((2-s!F48)/((Q!$B48*A!F48/cc)*(2-2*s!F48))),IF(Profit!D48&lt;0,Profit!D48,((1+Bank)*Profit!D48))))</f>
        <v>3.1587968360324163</v>
      </c>
      <c r="E48" s="14">
        <f>+K!F48*MAX(0,MIN(1+dep-((2-s!G48)/((Q!$B48*A!G48/cc)*(2-2*s!G48))),IF(Profit!E48&lt;0,Profit!E48,((1+Bank)*Profit!E48))))</f>
        <v>2.3180905944085164</v>
      </c>
      <c r="F48" s="14">
        <f>+K!G48*MAX(0,MIN(1+dep-((2-s!H48)/((Q!$B48*A!H48/cc)*(2-2*s!H48))),IF(Profit!F48&lt;0,Profit!F48,((1+Bank)*Profit!F48))))</f>
        <v>2.5173758478029207</v>
      </c>
      <c r="G48" s="14">
        <f>+K!H48*MAX(0,MIN(1+dep-((2-s!I48)/((Q!$B48*A!I48/cc)*(2-2*s!I48))),IF(Profit!G48&lt;0,Profit!G48,((1+Bank)*Profit!G48))))</f>
        <v>1.6296725711703577</v>
      </c>
      <c r="H48" s="14">
        <f>+K!I48*MAX(0,MIN(1+dep-((2-s!J48)/((Q!$B48*A!J48/cc)*(2-2*s!J48))),IF(Profit!H48&lt;0,Profit!H48,((1+Bank)*Profit!H48))))</f>
        <v>0</v>
      </c>
      <c r="I48" s="14">
        <f>+K!J48*MAX(0,MIN(1+dep-((2-s!K48)/((Q!$B48*A!K48/cc)*(2-2*s!K48))),IF(Profit!I48&lt;0,Profit!I48,((1+Bank)*Profit!I48))))</f>
        <v>4.296134568013929</v>
      </c>
    </row>
    <row r="49" spans="1:9" ht="12.75">
      <c r="A49" s="12">
        <f>1+A48</f>
        <v>46</v>
      </c>
      <c r="B49" s="14">
        <f>+K!C49*MAX(0,MIN(1+dep-((2-s!D49)/((Q!$B49*A!D49/cc)*(2-2*s!D49))),IF(Profit!B49&lt;0,Profit!B49,((1+Bank)*Profit!B49))))</f>
        <v>2.7072874300919527</v>
      </c>
      <c r="C49" s="14">
        <f>+K!D49*MAX(0,MIN(1+dep-((2-s!E49)/((Q!$B49*A!E49/cc)*(2-2*s!E49))),IF(Profit!C49&lt;0,Profit!C49,((1+Bank)*Profit!C49))))</f>
        <v>3.6432342898651737</v>
      </c>
      <c r="D49" s="14">
        <f>+K!E49*MAX(0,MIN(1+dep-((2-s!F49)/((Q!$B49*A!F49/cc)*(2-2*s!F49))),IF(Profit!D49&lt;0,Profit!D49,((1+Bank)*Profit!D49))))</f>
        <v>2.849987768854839</v>
      </c>
      <c r="E49" s="14">
        <f>+K!F49*MAX(0,MIN(1+dep-((2-s!G49)/((Q!$B49*A!G49/cc)*(2-2*s!G49))),IF(Profit!E49&lt;0,Profit!E49,((1+Bank)*Profit!E49))))</f>
        <v>1.9878200784284967</v>
      </c>
      <c r="F49" s="14">
        <f>+K!G49*MAX(0,MIN(1+dep-((2-s!H49)/((Q!$B49*A!H49/cc)*(2-2*s!H49))),IF(Profit!F49&lt;0,Profit!F49,((1+Bank)*Profit!F49))))</f>
        <v>2.1721120185041958</v>
      </c>
      <c r="G49" s="14">
        <f>+K!H49*MAX(0,MIN(1+dep-((2-s!I49)/((Q!$B49*A!I49/cc)*(2-2*s!I49))),IF(Profit!G49&lt;0,Profit!G49,((1+Bank)*Profit!G49))))</f>
        <v>3.6974392022741562</v>
      </c>
      <c r="H49" s="14">
        <f>+K!I49*MAX(0,MIN(1+dep-((2-s!J49)/((Q!$B49*A!J49/cc)*(2-2*s!J49))),IF(Profit!H49&lt;0,Profit!H49,((1+Bank)*Profit!H49))))</f>
        <v>0</v>
      </c>
      <c r="I49" s="14">
        <f>+K!J49*MAX(0,MIN(1+dep-((2-s!K49)/((Q!$B49*A!K49/cc)*(2-2*s!K49))),IF(Profit!I49&lt;0,Profit!I49,((1+Bank)*Profit!I49))))</f>
        <v>4.336194784227514</v>
      </c>
    </row>
    <row r="50" spans="1:9" ht="12.75">
      <c r="A50" s="12">
        <f>1+A49</f>
        <v>47</v>
      </c>
      <c r="B50" s="14">
        <f>+K!C50*MAX(0,MIN(1+dep-((2-s!D50)/((Q!$B50*A!D50/cc)*(2-2*s!D50))),IF(Profit!B50&lt;0,Profit!B50,((1+Bank)*Profit!B50))))</f>
        <v>2.6764080355249114</v>
      </c>
      <c r="C50" s="14">
        <f>+K!D50*MAX(0,MIN(1+dep-((2-s!E50)/((Q!$B50*A!E50/cc)*(2-2*s!E50))),IF(Profit!C50&lt;0,Profit!C50,((1+Bank)*Profit!C50))))</f>
        <v>3.6587180906238337</v>
      </c>
      <c r="D50" s="14">
        <f>+K!E50*MAX(0,MIN(1+dep-((2-s!F50)/((Q!$B50*A!F50/cc)*(2-2*s!F50))),IF(Profit!D50&lt;0,Profit!D50,((1+Bank)*Profit!D50))))</f>
        <v>2.8638647878770924</v>
      </c>
      <c r="E50" s="14">
        <f>+K!F50*MAX(0,MIN(1+dep-((2-s!G50)/((Q!$B50*A!G50/cc)*(2-2*s!G50))),IF(Profit!E50&lt;0,Profit!E50,((1+Bank)*Profit!E50))))</f>
        <v>1.9646654014587588</v>
      </c>
      <c r="F50" s="14">
        <f>+K!G50*MAX(0,MIN(1+dep-((2-s!H50)/((Q!$B50*A!H50/cc)*(2-2*s!H50))),IF(Profit!F50&lt;0,Profit!F50,((1+Bank)*Profit!F50))))</f>
        <v>2.1506356174871204</v>
      </c>
      <c r="G50" s="14">
        <f>+K!H50*MAX(0,MIN(1+dep-((2-s!I50)/((Q!$B50*A!I50/cc)*(2-2*s!I50))),IF(Profit!G50&lt;0,Profit!G50,((1+Bank)*Profit!G50))))</f>
        <v>3.832159490786952</v>
      </c>
      <c r="H50" s="14">
        <f>+K!I50*MAX(0,MIN(1+dep-((2-s!J50)/((Q!$B50*A!J50/cc)*(2-2*s!J50))),IF(Profit!H50&lt;0,Profit!H50,((1+Bank)*Profit!H50))))</f>
        <v>0</v>
      </c>
      <c r="I50" s="14">
        <f>+K!J50*MAX(0,MIN(1+dep-((2-s!K50)/((Q!$B50*A!K50/cc)*(2-2*s!K50))),IF(Profit!I50&lt;0,Profit!I50,((1+Bank)*Profit!I50))))</f>
        <v>4.326428681371608</v>
      </c>
    </row>
    <row r="51" spans="1:9" ht="12.75">
      <c r="A51" s="12">
        <f>1+A50</f>
        <v>48</v>
      </c>
      <c r="B51" s="14">
        <f>+K!C51*MAX(0,MIN(1+dep-((2-s!D51)/((Q!$B51*A!D51/cc)*(2-2*s!D51))),IF(Profit!B51&lt;0,Profit!B51,((1+Bank)*Profit!B51))))</f>
        <v>2.9552536483851695</v>
      </c>
      <c r="C51" s="14">
        <f>+K!D51*MAX(0,MIN(1+dep-((2-s!E51)/((Q!$B51*A!E51/cc)*(2-2*s!E51))),IF(Profit!C51&lt;0,Profit!C51,((1+Bank)*Profit!C51))))</f>
        <v>2.371895937070052</v>
      </c>
      <c r="D51" s="14">
        <f>+K!E51*MAX(0,MIN(1+dep-((2-s!F51)/((Q!$B51*A!F51/cc)*(2-2*s!F51))),IF(Profit!D51&lt;0,Profit!D51,((1+Bank)*Profit!D51))))</f>
        <v>4.72059944831615</v>
      </c>
      <c r="E51" s="14">
        <f>+K!F51*MAX(0,MIN(1+dep-((2-s!G51)/((Q!$B51*A!G51/cc)*(2-2*s!G51))),IF(Profit!E51&lt;0,Profit!E51,((1+Bank)*Profit!E51))))</f>
        <v>1.7648543157594276</v>
      </c>
      <c r="F51" s="14">
        <f>+K!G51*MAX(0,MIN(1+dep-((2-s!H51)/((Q!$B51*A!H51/cc)*(2-2*s!H51))),IF(Profit!F51&lt;0,Profit!F51,((1+Bank)*Profit!F51))))</f>
        <v>1.9436156286100574</v>
      </c>
      <c r="G51" s="14">
        <f>+K!H51*MAX(0,MIN(1+dep-((2-s!I51)/((Q!$B51*A!I51/cc)*(2-2*s!I51))),IF(Profit!G51&lt;0,Profit!G51,((1+Bank)*Profit!G51))))</f>
        <v>3.042832225924403</v>
      </c>
      <c r="H51" s="14">
        <f>+K!I51*MAX(0,MIN(1+dep-((2-s!J51)/((Q!$B51*A!J51/cc)*(2-2*s!J51))),IF(Profit!H51&lt;0,Profit!H51,((1+Bank)*Profit!H51))))</f>
        <v>0</v>
      </c>
      <c r="I51" s="14">
        <f>+K!J51*MAX(0,MIN(1+dep-((2-s!K51)/((Q!$B51*A!K51/cc)*(2-2*s!K51))),IF(Profit!I51&lt;0,Profit!I51,((1+Bank)*Profit!I51))))</f>
        <v>5.257349020987271</v>
      </c>
    </row>
    <row r="52" spans="1:9" ht="12.75">
      <c r="A52" s="12">
        <f>1+A51</f>
        <v>49</v>
      </c>
      <c r="B52" s="14">
        <f>+K!C52*MAX(0,MIN(1+dep-((2-s!D52)/((Q!$B52*A!D52/cc)*(2-2*s!D52))),IF(Profit!B52&lt;0,Profit!B52,((1+Bank)*Profit!B52))))</f>
        <v>2.456100196308157</v>
      </c>
      <c r="C52" s="14">
        <f>+K!D52*MAX(0,MIN(1+dep-((2-s!E52)/((Q!$B52*A!E52/cc)*(2-2*s!E52))),IF(Profit!C52&lt;0,Profit!C52,((1+Bank)*Profit!C52))))</f>
        <v>4.520011150233734</v>
      </c>
      <c r="D52" s="14">
        <f>+K!E52*MAX(0,MIN(1+dep-((2-s!F52)/((Q!$B52*A!F52/cc)*(2-2*s!F52))),IF(Profit!D52&lt;0,Profit!D52,((1+Bank)*Profit!D52))))</f>
        <v>4.466509809182746</v>
      </c>
      <c r="E52" s="14">
        <f>+K!F52*MAX(0,MIN(1+dep-((2-s!G52)/((Q!$B52*A!G52/cc)*(2-2*s!G52))),IF(Profit!E52&lt;0,Profit!E52,((1+Bank)*Profit!E52))))</f>
        <v>1.39053624240795</v>
      </c>
      <c r="F52" s="14">
        <f>+K!G52*MAX(0,MIN(1+dep-((2-s!H52)/((Q!$B52*A!H52/cc)*(2-2*s!H52))),IF(Profit!F52&lt;0,Profit!F52,((1+Bank)*Profit!F52))))</f>
        <v>1.5488289837788949</v>
      </c>
      <c r="G52" s="14">
        <f>+K!H52*MAX(0,MIN(1+dep-((2-s!I52)/((Q!$B52*A!I52/cc)*(2-2*s!I52))),IF(Profit!G52&lt;0,Profit!G52,((1+Bank)*Profit!G52))))</f>
        <v>3.1662703402370567</v>
      </c>
      <c r="H52" s="14">
        <f>+K!I52*MAX(0,MIN(1+dep-((2-s!J52)/((Q!$B52*A!J52/cc)*(2-2*s!J52))),IF(Profit!H52&lt;0,Profit!H52,((1+Bank)*Profit!H52))))</f>
        <v>0</v>
      </c>
      <c r="I52" s="14">
        <f>+K!J52*MAX(0,MIN(1+dep-((2-s!K52)/((Q!$B52*A!K52/cc)*(2-2*s!K52))),IF(Profit!I52&lt;0,Profit!I52,((1+Bank)*Profit!I52))))</f>
        <v>4.654990885302705</v>
      </c>
    </row>
    <row r="53" spans="1:9" ht="12.75">
      <c r="A53" s="12">
        <f>1+A52</f>
        <v>50</v>
      </c>
      <c r="B53" s="14">
        <f>+K!C53*MAX(0,MIN(1+dep-((2-s!D53)/((Q!$B53*A!D53/cc)*(2-2*s!D53))),IF(Profit!B53&lt;0,Profit!B53,((1+Bank)*Profit!B53))))</f>
        <v>2.1790522141697712</v>
      </c>
      <c r="C53" s="14">
        <f>+K!D53*MAX(0,MIN(1+dep-((2-s!E53)/((Q!$B53*A!E53/cc)*(2-2*s!E53))),IF(Profit!C53&lt;0,Profit!C53,((1+Bank)*Profit!C53))))</f>
        <v>4.6379252539331555</v>
      </c>
      <c r="D53" s="14">
        <f>+K!E53*MAX(0,MIN(1+dep-((2-s!F53)/((Q!$B53*A!F53/cc)*(2-2*s!F53))),IF(Profit!D53&lt;0,Profit!D53,((1+Bank)*Profit!D53))))</f>
        <v>5.227148910713784</v>
      </c>
      <c r="E53" s="14">
        <f>+K!F53*MAX(0,MIN(1+dep-((2-s!G53)/((Q!$B53*A!G53/cc)*(2-2*s!G53))),IF(Profit!E53&lt;0,Profit!E53,((1+Bank)*Profit!E53))))</f>
        <v>1.182588322877663</v>
      </c>
      <c r="F53" s="14">
        <f>+K!G53*MAX(0,MIN(1+dep-((2-s!H53)/((Q!$B53*A!H53/cc)*(2-2*s!H53))),IF(Profit!F53&lt;0,Profit!F53,((1+Bank)*Profit!F53))))</f>
        <v>1.3293491183974495</v>
      </c>
      <c r="G53" s="14">
        <f>+K!H53*MAX(0,MIN(1+dep-((2-s!I53)/((Q!$B53*A!I53/cc)*(2-2*s!I53))),IF(Profit!G53&lt;0,Profit!G53,((1+Bank)*Profit!G53))))</f>
        <v>3.423753753456356</v>
      </c>
      <c r="H53" s="14">
        <f>+K!I53*MAX(0,MIN(1+dep-((2-s!J53)/((Q!$B53*A!J53/cc)*(2-2*s!J53))),IF(Profit!H53&lt;0,Profit!H53,((1+Bank)*Profit!H53))))</f>
        <v>0</v>
      </c>
      <c r="I53" s="14">
        <f>+K!J53*MAX(0,MIN(1+dep-((2-s!K53)/((Q!$B53*A!K53/cc)*(2-2*s!K53))),IF(Profit!I53&lt;0,Profit!I53,((1+Bank)*Profit!I53))))</f>
        <v>4.315147455036567</v>
      </c>
    </row>
    <row r="54" spans="1:9" ht="12.75">
      <c r="A54" s="12">
        <f>1+A53</f>
        <v>51</v>
      </c>
      <c r="B54" s="14">
        <f>+K!C54*MAX(0,MIN(1+dep-((2-s!D54)/((Q!$B54*A!D54/cc)*(2-2*s!D54))),IF(Profit!B54&lt;0,Profit!B54,((1+Bank)*Profit!B54))))</f>
        <v>2.0744882417361743</v>
      </c>
      <c r="C54" s="14">
        <f>+K!D54*MAX(0,MIN(1+dep-((2-s!E54)/((Q!$B54*A!E54/cc)*(2-2*s!E54))),IF(Profit!C54&lt;0,Profit!C54,((1+Bank)*Profit!C54))))</f>
        <v>4.64504905559766</v>
      </c>
      <c r="D54" s="14">
        <f>+K!E54*MAX(0,MIN(1+dep-((2-s!F54)/((Q!$B54*A!F54/cc)*(2-2*s!F54))),IF(Profit!D54&lt;0,Profit!D54,((1+Bank)*Profit!D54))))</f>
        <v>5.372805447391892</v>
      </c>
      <c r="E54" s="14">
        <f>+K!F54*MAX(0,MIN(1+dep-((2-s!G54)/((Q!$B54*A!G54/cc)*(2-2*s!G54))),IF(Profit!E54&lt;0,Profit!E54,((1+Bank)*Profit!E54))))</f>
        <v>1.1011877202392995</v>
      </c>
      <c r="F54" s="14">
        <f>+K!G54*MAX(0,MIN(1+dep-((2-s!H54)/((Q!$B54*A!H54/cc)*(2-2*s!H54))),IF(Profit!F54&lt;0,Profit!F54,((1+Bank)*Profit!F54))))</f>
        <v>1.2437087552471322</v>
      </c>
      <c r="G54" s="14">
        <f>+K!H54*MAX(0,MIN(1+dep-((2-s!I54)/((Q!$B54*A!I54/cc)*(2-2*s!I54))),IF(Profit!G54&lt;0,Profit!G54,((1+Bank)*Profit!G54))))</f>
        <v>3.7299260993549135</v>
      </c>
      <c r="H54" s="14">
        <f>+K!I54*MAX(0,MIN(1+dep-((2-s!J54)/((Q!$B54*A!J54/cc)*(2-2*s!J54))),IF(Profit!H54&lt;0,Profit!H54,((1+Bank)*Profit!H54))))</f>
        <v>0</v>
      </c>
      <c r="I54" s="14">
        <f>+K!J54*MAX(0,MIN(1+dep-((2-s!K54)/((Q!$B54*A!K54/cc)*(2-2*s!K54))),IF(Profit!I54&lt;0,Profit!I54,((1+Bank)*Profit!I54))))</f>
        <v>4.211358146494435</v>
      </c>
    </row>
    <row r="55" spans="1:9" ht="12.75">
      <c r="A55" s="12">
        <f>1+A54</f>
        <v>52</v>
      </c>
      <c r="B55" s="14">
        <f>+K!C55*MAX(0,MIN(1+dep-((2-s!D55)/((Q!$B55*A!D55/cc)*(2-2*s!D55))),IF(Profit!B55&lt;0,Profit!B55,((1+Bank)*Profit!B55))))</f>
        <v>1.6995284354806073</v>
      </c>
      <c r="C55" s="14">
        <f>+K!D55*MAX(0,MIN(1+dep-((2-s!E55)/((Q!$B55*A!E55/cc)*(2-2*s!E55))),IF(Profit!C55&lt;0,Profit!C55,((1+Bank)*Profit!C55))))</f>
        <v>6.315919772362807</v>
      </c>
      <c r="D55" s="14">
        <f>+K!E55*MAX(0,MIN(1+dep-((2-s!F55)/((Q!$B55*A!F55/cc)*(2-2*s!F55))),IF(Profit!D55&lt;0,Profit!D55,((1+Bank)*Profit!D55))))</f>
        <v>5.229282010247652</v>
      </c>
      <c r="E55" s="14">
        <f>+K!F55*MAX(0,MIN(1+dep-((2-s!G55)/((Q!$B55*A!G55/cc)*(2-2*s!G55))),IF(Profit!E55&lt;0,Profit!E55,((1+Bank)*Profit!E55))))</f>
        <v>0.830819702004663</v>
      </c>
      <c r="F55" s="14">
        <f>+K!G55*MAX(0,MIN(1+dep-((2-s!H55)/((Q!$B55*A!H55/cc)*(2-2*s!H55))),IF(Profit!F55&lt;0,Profit!F55,((1+Bank)*Profit!F55))))</f>
        <v>0.9564442625988442</v>
      </c>
      <c r="G55" s="14">
        <f>+K!H55*MAX(0,MIN(1+dep-((2-s!I55)/((Q!$B55*A!I55/cc)*(2-2*s!I55))),IF(Profit!G55&lt;0,Profit!G55,((1+Bank)*Profit!G55))))</f>
        <v>3.859302167652771</v>
      </c>
      <c r="H55" s="14">
        <f>+K!I55*MAX(0,MIN(1+dep-((2-s!J55)/((Q!$B55*A!J55/cc)*(2-2*s!J55))),IF(Profit!H55&lt;0,Profit!H55,((1+Bank)*Profit!H55))))</f>
        <v>0</v>
      </c>
      <c r="I55" s="14">
        <f>+K!J55*MAX(0,MIN(1+dep-((2-s!K55)/((Q!$B55*A!K55/cc)*(2-2*s!K55))),IF(Profit!I55&lt;0,Profit!I55,((1+Bank)*Profit!I55))))</f>
        <v>3.707684774549753</v>
      </c>
    </row>
    <row r="56" spans="1:9" ht="12.75">
      <c r="A56" s="12">
        <f>1+A55</f>
        <v>53</v>
      </c>
      <c r="B56" s="14">
        <f>+K!C56*MAX(0,MIN(1+dep-((2-s!D56)/((Q!$B56*A!D56/cc)*(2-2*s!D56))),IF(Profit!B56&lt;0,Profit!B56,((1+Bank)*Profit!B56))))</f>
        <v>4.356919627150085</v>
      </c>
      <c r="C56" s="14">
        <f>+K!D56*MAX(0,MIN(1+dep-((2-s!E56)/((Q!$B56*A!E56/cc)*(2-2*s!E56))),IF(Profit!C56&lt;0,Profit!C56,((1+Bank)*Profit!C56))))</f>
        <v>6.180463145957811</v>
      </c>
      <c r="D56" s="14">
        <f>+K!E56*MAX(0,MIN(1+dep-((2-s!F56)/((Q!$B56*A!F56/cc)*(2-2*s!F56))),IF(Profit!D56&lt;0,Profit!D56,((1+Bank)*Profit!D56))))</f>
        <v>5.358336923236293</v>
      </c>
      <c r="E56" s="14">
        <f>+K!F56*MAX(0,MIN(1+dep-((2-s!G56)/((Q!$B56*A!G56/cc)*(2-2*s!G56))),IF(Profit!E56&lt;0,Profit!E56,((1+Bank)*Profit!E56))))</f>
        <v>0.36582138885072213</v>
      </c>
      <c r="F56" s="14">
        <f>+K!G56*MAX(0,MIN(1+dep-((2-s!H56)/((Q!$B56*A!H56/cc)*(2-2*s!H56))),IF(Profit!F56&lt;0,Profit!F56,((1+Bank)*Profit!F56))))</f>
        <v>0.4605195523656014</v>
      </c>
      <c r="G56" s="14">
        <f>+K!H56*MAX(0,MIN(1+dep-((2-s!I56)/((Q!$B56*A!I56/cc)*(2-2*s!I56))),IF(Profit!G56&lt;0,Profit!G56,((1+Bank)*Profit!G56))))</f>
        <v>3.418443978796331</v>
      </c>
      <c r="H56" s="14">
        <f>+K!I56*MAX(0,MIN(1+dep-((2-s!J56)/((Q!$B56*A!J56/cc)*(2-2*s!J56))),IF(Profit!H56&lt;0,Profit!H56,((1+Bank)*Profit!H56))))</f>
        <v>0</v>
      </c>
      <c r="I56" s="14">
        <f>+K!J56*MAX(0,MIN(1+dep-((2-s!K56)/((Q!$B56*A!K56/cc)*(2-2*s!K56))),IF(Profit!I56&lt;0,Profit!I56,((1+Bank)*Profit!I56))))</f>
        <v>2.762930174229416</v>
      </c>
    </row>
    <row r="57" spans="1:9" ht="12.75">
      <c r="A57" s="12">
        <f>1+A56</f>
        <v>54</v>
      </c>
      <c r="B57" s="14">
        <f>+K!C57*MAX(0,MIN(1+dep-((2-s!D57)/((Q!$B57*A!D57/cc)*(2-2*s!D57))),IF(Profit!B57&lt;0,Profit!B57,((1+Bank)*Profit!B57))))</f>
        <v>3.702532914025713</v>
      </c>
      <c r="C57" s="14">
        <f>+K!D57*MAX(0,MIN(1+dep-((2-s!E57)/((Q!$B57*A!E57/cc)*(2-2*s!E57))),IF(Profit!C57&lt;0,Profit!C57,((1+Bank)*Profit!C57))))</f>
        <v>5.493310634349059</v>
      </c>
      <c r="D57" s="14">
        <f>+K!E57*MAX(0,MIN(1+dep-((2-s!F57)/((Q!$B57*A!F57/cc)*(2-2*s!F57))),IF(Profit!D57&lt;0,Profit!D57,((1+Bank)*Profit!D57))))</f>
        <v>4.77975293136941</v>
      </c>
      <c r="E57" s="14">
        <f>+K!F57*MAX(0,MIN(1+dep-((2-s!G57)/((Q!$B57*A!G57/cc)*(2-2*s!G57))),IF(Profit!E57&lt;0,Profit!E57,((1+Bank)*Profit!E57))))</f>
        <v>0</v>
      </c>
      <c r="F57" s="14">
        <f>+K!G57*MAX(0,MIN(1+dep-((2-s!H57)/((Q!$B57*A!H57/cc)*(2-2*s!H57))),IF(Profit!F57&lt;0,Profit!F57,((1+Bank)*Profit!F57))))</f>
        <v>3.116452894224777</v>
      </c>
      <c r="G57" s="14">
        <f>+K!H57*MAX(0,MIN(1+dep-((2-s!I57)/((Q!$B57*A!I57/cc)*(2-2*s!I57))),IF(Profit!G57&lt;0,Profit!G57,((1+Bank)*Profit!G57))))</f>
        <v>4.427599196468357</v>
      </c>
      <c r="H57" s="14">
        <f>+K!I57*MAX(0,MIN(1+dep-((2-s!J57)/((Q!$B57*A!J57/cc)*(2-2*s!J57))),IF(Profit!H57&lt;0,Profit!H57,((1+Bank)*Profit!H57))))</f>
        <v>0</v>
      </c>
      <c r="I57" s="14">
        <f>+K!J57*MAX(0,MIN(1+dep-((2-s!K57)/((Q!$B57*A!K57/cc)*(2-2*s!K57))),IF(Profit!I57&lt;0,Profit!I57,((1+Bank)*Profit!I57))))</f>
        <v>1.7610478397118445</v>
      </c>
    </row>
    <row r="58" spans="1:9" ht="12.75">
      <c r="A58" s="12">
        <f>1+A57</f>
        <v>55</v>
      </c>
      <c r="B58" s="14">
        <f>+K!C58*MAX(0,MIN(1+dep-((2-s!D58)/((Q!$B58*A!D58/cc)*(2-2*s!D58))),IF(Profit!B58&lt;0,Profit!B58,((1+Bank)*Profit!B58))))</f>
        <v>2.842907945961646</v>
      </c>
      <c r="C58" s="14">
        <f>+K!D58*MAX(0,MIN(1+dep-((2-s!E58)/((Q!$B58*A!E58/cc)*(2-2*s!E58))),IF(Profit!C58&lt;0,Profit!C58,((1+Bank)*Profit!C58))))</f>
        <v>4.527949099594201</v>
      </c>
      <c r="D58" s="14">
        <f>+K!E58*MAX(0,MIN(1+dep-((2-s!F58)/((Q!$B58*A!F58/cc)*(2-2*s!F58))),IF(Profit!D58&lt;0,Profit!D58,((1+Bank)*Profit!D58))))</f>
        <v>4.504100053553699</v>
      </c>
      <c r="E58" s="14">
        <f>+K!F58*MAX(0,MIN(1+dep-((2-s!G58)/((Q!$B58*A!G58/cc)*(2-2*s!G58))),IF(Profit!E58&lt;0,Profit!E58,((1+Bank)*Profit!E58))))</f>
        <v>1.029745767768069</v>
      </c>
      <c r="F58" s="14">
        <f>+K!G58*MAX(0,MIN(1+dep-((2-s!H58)/((Q!$B58*A!H58/cc)*(2-2*s!H58))),IF(Profit!F58&lt;0,Profit!F58,((1+Bank)*Profit!F58))))</f>
        <v>2.508997416313782</v>
      </c>
      <c r="G58" s="14">
        <f>+K!H58*MAX(0,MIN(1+dep-((2-s!I58)/((Q!$B58*A!I58/cc)*(2-2*s!I58))),IF(Profit!G58&lt;0,Profit!G58,((1+Bank)*Profit!G58))))</f>
        <v>3.826962427684847</v>
      </c>
      <c r="H58" s="14">
        <f>+K!I58*MAX(0,MIN(1+dep-((2-s!J58)/((Q!$B58*A!J58/cc)*(2-2*s!J58))),IF(Profit!H58&lt;0,Profit!H58,((1+Bank)*Profit!H58))))</f>
        <v>1.5838608140316535</v>
      </c>
      <c r="I58" s="14">
        <f>+K!J58*MAX(0,MIN(1+dep-((2-s!K58)/((Q!$B58*A!K58/cc)*(2-2*s!K58))),IF(Profit!I58&lt;0,Profit!I58,((1+Bank)*Profit!I58))))</f>
        <v>0.5866036383666523</v>
      </c>
    </row>
    <row r="59" spans="1:9" ht="12.75">
      <c r="A59" s="12">
        <f>1+A58</f>
        <v>56</v>
      </c>
      <c r="B59" s="14">
        <f>+K!C59*MAX(0,MIN(1+dep-((2-s!D59)/((Q!$B59*A!D59/cc)*(2-2*s!D59))),IF(Profit!B59&lt;0,Profit!B59,((1+Bank)*Profit!B59))))</f>
        <v>2.901368720941876</v>
      </c>
      <c r="C59" s="14">
        <f>+K!D59*MAX(0,MIN(1+dep-((2-s!E59)/((Q!$B59*A!E59/cc)*(2-2*s!E59))),IF(Profit!C59&lt;0,Profit!C59,((1+Bank)*Profit!C59))))</f>
        <v>4.659148356698933</v>
      </c>
      <c r="D59" s="14">
        <f>+K!E59*MAX(0,MIN(1+dep-((2-s!F59)/((Q!$B59*A!F59/cc)*(2-2*s!F59))),IF(Profit!D59&lt;0,Profit!D59,((1+Bank)*Profit!D59))))</f>
        <v>4.662713725854289</v>
      </c>
      <c r="E59" s="14">
        <f>+K!F59*MAX(0,MIN(1+dep-((2-s!G59)/((Q!$B59*A!G59/cc)*(2-2*s!G59))),IF(Profit!E59&lt;0,Profit!E59,((1+Bank)*Profit!E59))))</f>
        <v>1.0464778317472267</v>
      </c>
      <c r="F59" s="14">
        <f>+K!G59*MAX(0,MIN(1+dep-((2-s!H59)/((Q!$B59*A!H59/cc)*(2-2*s!H59))),IF(Profit!F59&lt;0,Profit!F59,((1+Bank)*Profit!F59))))</f>
        <v>2.7414724045226313</v>
      </c>
      <c r="G59" s="14">
        <f>+K!H59*MAX(0,MIN(1+dep-((2-s!I59)/((Q!$B59*A!I59/cc)*(2-2*s!I59))),IF(Profit!G59&lt;0,Profit!G59,((1+Bank)*Profit!G59))))</f>
        <v>3.978559306843984</v>
      </c>
      <c r="H59" s="14">
        <f>+K!I59*MAX(0,MIN(1+dep-((2-s!J59)/((Q!$B59*A!J59/cc)*(2-2*s!J59))),IF(Profit!H59&lt;0,Profit!H59,((1+Bank)*Profit!H59))))</f>
        <v>1.64401527741572</v>
      </c>
      <c r="I59" s="14">
        <f>+K!J59*MAX(0,MIN(1+dep-((2-s!K59)/((Q!$B59*A!K59/cc)*(2-2*s!K59))),IF(Profit!I59&lt;0,Profit!I59,((1+Bank)*Profit!I59))))</f>
        <v>0.6268338328074937</v>
      </c>
    </row>
    <row r="60" spans="1:9" ht="12.75">
      <c r="A60" s="12">
        <f>1+A59</f>
        <v>57</v>
      </c>
      <c r="B60" s="14">
        <f>+K!C60*MAX(0,MIN(1+dep-((2-s!D60)/((Q!$B60*A!D60/cc)*(2-2*s!D60))),IF(Profit!B60&lt;0,Profit!B60,((1+Bank)*Profit!B60))))</f>
        <v>2.8367148482454385</v>
      </c>
      <c r="C60" s="14">
        <f>+K!D60*MAX(0,MIN(1+dep-((2-s!E60)/((Q!$B60*A!E60/cc)*(2-2*s!E60))),IF(Profit!C60&lt;0,Profit!C60,((1+Bank)*Profit!C60))))</f>
        <v>5.433555159951013</v>
      </c>
      <c r="D60" s="14">
        <f>+K!E60*MAX(0,MIN(1+dep-((2-s!F60)/((Q!$B60*A!F60/cc)*(2-2*s!F60))),IF(Profit!D60&lt;0,Profit!D60,((1+Bank)*Profit!D60))))</f>
        <v>4.690955049438585</v>
      </c>
      <c r="E60" s="14">
        <f>+K!F60*MAX(0,MIN(1+dep-((2-s!G60)/((Q!$B60*A!G60/cc)*(2-2*s!G60))),IF(Profit!E60&lt;0,Profit!E60,((1+Bank)*Profit!E60))))</f>
        <v>0.9876795174811533</v>
      </c>
      <c r="F60" s="14">
        <f>+K!G60*MAX(0,MIN(1+dep-((2-s!H60)/((Q!$B60*A!H60/cc)*(2-2*s!H60))),IF(Profit!F60&lt;0,Profit!F60,((1+Bank)*Profit!F60))))</f>
        <v>2.7231663361727643</v>
      </c>
      <c r="G60" s="14">
        <f>+K!H60*MAX(0,MIN(1+dep-((2-s!I60)/((Q!$B60*A!I60/cc)*(2-2*s!I60))),IF(Profit!G60&lt;0,Profit!G60,((1+Bank)*Profit!G60))))</f>
        <v>4.018535956806096</v>
      </c>
      <c r="H60" s="14">
        <f>+K!I60*MAX(0,MIN(1+dep-((2-s!J60)/((Q!$B60*A!J60/cc)*(2-2*s!J60))),IF(Profit!H60&lt;0,Profit!H60,((1+Bank)*Profit!H60))))</f>
        <v>1.6607682127378156</v>
      </c>
      <c r="I60" s="14">
        <f>+K!J60*MAX(0,MIN(1+dep-((2-s!K60)/((Q!$B60*A!K60/cc)*(2-2*s!K60))),IF(Profit!I60&lt;0,Profit!I60,((1+Bank)*Profit!I60))))</f>
        <v>0.5174529268350584</v>
      </c>
    </row>
    <row r="61" spans="1:9" ht="12.75">
      <c r="A61" s="12">
        <f>1+A60</f>
        <v>58</v>
      </c>
      <c r="B61" s="14">
        <f>+K!C61*MAX(0,MIN(1+dep-((2-s!D61)/((Q!$B61*A!D61/cc)*(2-2*s!D61))),IF(Profit!B61&lt;0,Profit!B61,((1+Bank)*Profit!B61))))</f>
        <v>2.7107517501875624</v>
      </c>
      <c r="C61" s="14">
        <f>+K!D61*MAX(0,MIN(1+dep-((2-s!E61)/((Q!$B61*A!E61/cc)*(2-2*s!E61))),IF(Profit!C61&lt;0,Profit!C61,((1+Bank)*Profit!C61))))</f>
        <v>5.687044114736241</v>
      </c>
      <c r="D61" s="14">
        <f>+K!E61*MAX(0,MIN(1+dep-((2-s!F61)/((Q!$B61*A!F61/cc)*(2-2*s!F61))),IF(Profit!D61&lt;0,Profit!D61,((1+Bank)*Profit!D61))))</f>
        <v>4.647924750510505</v>
      </c>
      <c r="E61" s="14">
        <f>+K!F61*MAX(0,MIN(1+dep-((2-s!G61)/((Q!$B61*A!G61/cc)*(2-2*s!G61))),IF(Profit!E61&lt;0,Profit!E61,((1+Bank)*Profit!E61))))</f>
        <v>0.8946573713646356</v>
      </c>
      <c r="F61" s="14">
        <f>+K!G61*MAX(0,MIN(1+dep-((2-s!H61)/((Q!$B61*A!H61/cc)*(2-2*s!H61))),IF(Profit!F61&lt;0,Profit!F61,((1+Bank)*Profit!F61))))</f>
        <v>3.380168869548134</v>
      </c>
      <c r="G61" s="14">
        <f>+K!H61*MAX(0,MIN(1+dep-((2-s!I61)/((Q!$B61*A!I61/cc)*(2-2*s!I61))),IF(Profit!G61&lt;0,Profit!G61,((1+Bank)*Profit!G61))))</f>
        <v>4.011142579065671</v>
      </c>
      <c r="H61" s="14">
        <f>+K!I61*MAX(0,MIN(1+dep-((2-s!J61)/((Q!$B61*A!J61/cc)*(2-2*s!J61))),IF(Profit!H61&lt;0,Profit!H61,((1+Bank)*Profit!H61))))</f>
        <v>1.653513049646649</v>
      </c>
      <c r="I61" s="14">
        <f>+K!J61*MAX(0,MIN(1+dep-((2-s!K61)/((Q!$B61*A!K61/cc)*(2-2*s!K61))),IF(Profit!I61&lt;0,Profit!I61,((1+Bank)*Profit!I61))))</f>
        <v>0.34637739973325254</v>
      </c>
    </row>
    <row r="62" spans="1:9" ht="12.75">
      <c r="A62" s="12">
        <f>1+A61</f>
        <v>59</v>
      </c>
      <c r="B62" s="14">
        <f>+K!C62*MAX(0,MIN(1+dep-((2-s!D62)/((Q!$B62*A!D62/cc)*(2-2*s!D62))),IF(Profit!B62&lt;0,Profit!B62,((1+Bank)*Profit!B62))))</f>
        <v>2.3219902569784767</v>
      </c>
      <c r="C62" s="14">
        <f>+K!D62*MAX(0,MIN(1+dep-((2-s!E62)/((Q!$B62*A!E62/cc)*(2-2*s!E62))),IF(Profit!C62&lt;0,Profit!C62,((1+Bank)*Profit!C62))))</f>
        <v>5.301878873764422</v>
      </c>
      <c r="D62" s="14">
        <f>+K!E62*MAX(0,MIN(1+dep-((2-s!F62)/((Q!$B62*A!F62/cc)*(2-2*s!F62))),IF(Profit!D62&lt;0,Profit!D62,((1+Bank)*Profit!D62))))</f>
        <v>4.29714519316855</v>
      </c>
      <c r="E62" s="14">
        <f>+K!F62*MAX(0,MIN(1+dep-((2-s!G62)/((Q!$B62*A!G62/cc)*(2-2*s!G62))),IF(Profit!E62&lt;0,Profit!E62,((1+Bank)*Profit!E62))))</f>
        <v>1.3446759067703082</v>
      </c>
      <c r="F62" s="14">
        <f>+K!G62*MAX(0,MIN(1+dep-((2-s!H62)/((Q!$B62*A!H62/cc)*(2-2*s!H62))),IF(Profit!F62&lt;0,Profit!F62,((1+Bank)*Profit!F62))))</f>
        <v>3.148630126601547</v>
      </c>
      <c r="G62" s="14">
        <f>+K!H62*MAX(0,MIN(1+dep-((2-s!I62)/((Q!$B62*A!I62/cc)*(2-2*s!I62))),IF(Profit!G62&lt;0,Profit!G62,((1+Bank)*Profit!G62))))</f>
        <v>3.740671757670515</v>
      </c>
      <c r="H62" s="14">
        <f>+K!I62*MAX(0,MIN(1+dep-((2-s!J62)/((Q!$B62*A!J62/cc)*(2-2*s!J62))),IF(Profit!H62&lt;0,Profit!H62,((1+Bank)*Profit!H62))))</f>
        <v>1.5418735956498926</v>
      </c>
      <c r="I62" s="14">
        <f>+K!J62*MAX(0,MIN(1+dep-((2-s!K62)/((Q!$B62*A!K62/cc)*(2-2*s!K62))),IF(Profit!I62&lt;0,Profit!I62,((1+Bank)*Profit!I62))))</f>
        <v>2.010097213901096</v>
      </c>
    </row>
    <row r="63" spans="1:9" ht="12.75">
      <c r="A63" s="12">
        <f>1+A62</f>
        <v>60</v>
      </c>
      <c r="B63" s="14">
        <f>+K!C63*MAX(0,MIN(1+dep-((2-s!D63)/((Q!$B63*A!D63/cc)*(2-2*s!D63))),IF(Profit!B63&lt;0,Profit!B63,((1+Bank)*Profit!B63))))</f>
        <v>2.2484673251167533</v>
      </c>
      <c r="C63" s="14">
        <f>+K!D63*MAX(0,MIN(1+dep-((2-s!E63)/((Q!$B63*A!E63/cc)*(2-2*s!E63))),IF(Profit!C63&lt;0,Profit!C63,((1+Bank)*Profit!C63))))</f>
        <v>5.315913061607755</v>
      </c>
      <c r="D63" s="14">
        <f>+K!E63*MAX(0,MIN(1+dep-((2-s!F63)/((Q!$B63*A!F63/cc)*(2-2*s!F63))),IF(Profit!D63&lt;0,Profit!D63,((1+Bank)*Profit!D63))))</f>
        <v>4.592436309218156</v>
      </c>
      <c r="E63" s="14">
        <f>+K!F63*MAX(0,MIN(1+dep-((2-s!G63)/((Q!$B63*A!G63/cc)*(2-2*s!G63))),IF(Profit!E63&lt;0,Profit!E63,((1+Bank)*Profit!E63))))</f>
        <v>1.5125075387942297</v>
      </c>
      <c r="F63" s="14">
        <f>+K!G63*MAX(0,MIN(1+dep-((2-s!H63)/((Q!$B63*A!H63/cc)*(2-2*s!H63))),IF(Profit!F63&lt;0,Profit!F63,((1+Bank)*Profit!F63))))</f>
        <v>3.1534391266676245</v>
      </c>
      <c r="G63" s="14">
        <f>+K!H63*MAX(0,MIN(1+dep-((2-s!I63)/((Q!$B63*A!I63/cc)*(2-2*s!I63))),IF(Profit!G63&lt;0,Profit!G63,((1+Bank)*Profit!G63))))</f>
        <v>3.7511722189272834</v>
      </c>
      <c r="H63" s="14">
        <f>+K!I63*MAX(0,MIN(1+dep-((2-s!J63)/((Q!$B63*A!J63/cc)*(2-2*s!J63))),IF(Profit!H63&lt;0,Profit!H63,((1+Bank)*Profit!H63))))</f>
        <v>1.546129723142893</v>
      </c>
      <c r="I63" s="14">
        <f>+K!J63*MAX(0,MIN(1+dep-((2-s!K63)/((Q!$B63*A!K63/cc)*(2-2*s!K63))),IF(Profit!I63&lt;0,Profit!I63,((1+Bank)*Profit!I63))))</f>
        <v>1.9101963827902646</v>
      </c>
    </row>
    <row r="64" spans="1:9" ht="12.75">
      <c r="A64" s="12">
        <f>1+A63</f>
        <v>61</v>
      </c>
      <c r="B64" s="14">
        <f>+K!C64*MAX(0,MIN(1+dep-((2-s!D64)/((Q!$B64*A!D64/cc)*(2-2*s!D64))),IF(Profit!B64&lt;0,Profit!B64,((1+Bank)*Profit!B64))))</f>
        <v>2.2179277967859106</v>
      </c>
      <c r="C64" s="14">
        <f>+K!D64*MAX(0,MIN(1+dep-((2-s!E64)/((Q!$B64*A!E64/cc)*(2-2*s!E64))),IF(Profit!C64&lt;0,Profit!C64,((1+Bank)*Profit!C64))))</f>
        <v>5.385955841304778</v>
      </c>
      <c r="D64" s="14">
        <f>+K!E64*MAX(0,MIN(1+dep-((2-s!F64)/((Q!$B64*A!F64/cc)*(2-2*s!F64))),IF(Profit!D64&lt;0,Profit!D64,((1+Bank)*Profit!D64))))</f>
        <v>4.65367193513157</v>
      </c>
      <c r="E64" s="14">
        <f>+K!F64*MAX(0,MIN(1+dep-((2-s!G64)/((Q!$B64*A!G64/cc)*(2-2*s!G64))),IF(Profit!E64&lt;0,Profit!E64,((1+Bank)*Profit!E64))))</f>
        <v>1.6435179716231967</v>
      </c>
      <c r="F64" s="14">
        <f>+K!G64*MAX(0,MIN(1+dep-((2-s!H64)/((Q!$B64*A!H64/cc)*(2-2*s!H64))),IF(Profit!F64&lt;0,Profit!F64,((1+Bank)*Profit!F64))))</f>
        <v>3.1919787504451524</v>
      </c>
      <c r="G64" s="14">
        <f>+K!H64*MAX(0,MIN(1+dep-((2-s!I64)/((Q!$B64*A!I64/cc)*(2-2*s!I64))),IF(Profit!G64&lt;0,Profit!G64,((1+Bank)*Profit!G64))))</f>
        <v>3.8011111635879735</v>
      </c>
      <c r="H64" s="14">
        <f>+K!I64*MAX(0,MIN(1+dep-((2-s!J64)/((Q!$B64*A!J64/cc)*(2-2*s!J64))),IF(Profit!H64&lt;0,Profit!H64,((1+Bank)*Profit!H64))))</f>
        <v>1.566651388705187</v>
      </c>
      <c r="I64" s="14">
        <f>+K!J64*MAX(0,MIN(1+dep-((2-s!K64)/((Q!$B64*A!K64/cc)*(2-2*s!K64))),IF(Profit!I64&lt;0,Profit!I64,((1+Bank)*Profit!I64))))</f>
        <v>1.8620870898151762</v>
      </c>
    </row>
    <row r="65" spans="1:9" ht="12.75">
      <c r="A65" s="12">
        <f>1+A64</f>
        <v>62</v>
      </c>
      <c r="B65" s="14">
        <f>+K!C65*MAX(0,MIN(1+dep-((2-s!D65)/((Q!$B65*A!D65/cc)*(2-2*s!D65))),IF(Profit!B65&lt;0,Profit!B65,((1+Bank)*Profit!B65))))</f>
        <v>2.09863898105357</v>
      </c>
      <c r="C65" s="14">
        <f>+K!D65*MAX(0,MIN(1+dep-((2-s!E65)/((Q!$B65*A!E65/cc)*(2-2*s!E65))),IF(Profit!C65&lt;0,Profit!C65,((1+Bank)*Profit!C65))))</f>
        <v>5.328886106962674</v>
      </c>
      <c r="D65" s="14">
        <f>+K!E65*MAX(0,MIN(1+dep-((2-s!F65)/((Q!$B65*A!F65/cc)*(2-2*s!F65))),IF(Profit!D65&lt;0,Profit!D65,((1+Bank)*Profit!D65))))</f>
        <v>4.60535985335229</v>
      </c>
      <c r="E65" s="14">
        <f>+K!F65*MAX(0,MIN(1+dep-((2-s!G65)/((Q!$B65*A!G65/cc)*(2-2*s!G65))),IF(Profit!E65&lt;0,Profit!E65,((1+Bank)*Profit!E65))))</f>
        <v>1.5778353326676748</v>
      </c>
      <c r="F65" s="14">
        <f>+K!G65*MAX(0,MIN(1+dep-((2-s!H65)/((Q!$B65*A!H65/cc)*(2-2*s!H65))),IF(Profit!F65&lt;0,Profit!F65,((1+Bank)*Profit!F65))))</f>
        <v>3.192652348847636</v>
      </c>
      <c r="G65" s="14">
        <f>+K!H65*MAX(0,MIN(1+dep-((2-s!I65)/((Q!$B65*A!I65/cc)*(2-2*s!I65))),IF(Profit!G65&lt;0,Profit!G65,((1+Bank)*Profit!G65))))</f>
        <v>3.7615409383133405</v>
      </c>
      <c r="H65" s="14">
        <f>+K!I65*MAX(0,MIN(1+dep-((2-s!J65)/((Q!$B65*A!J65/cc)*(2-2*s!J65))),IF(Profit!H65&lt;0,Profit!H65,((1+Bank)*Profit!H65))))</f>
        <v>1.5502572720421819</v>
      </c>
      <c r="I65" s="14">
        <f>+K!J65*MAX(0,MIN(1+dep-((2-s!K65)/((Q!$B65*A!K65/cc)*(2-2*s!K65))),IF(Profit!I65&lt;0,Profit!I65,((1+Bank)*Profit!I65))))</f>
        <v>2.4827269740309013</v>
      </c>
    </row>
    <row r="66" spans="1:9" ht="12.75">
      <c r="A66" s="12">
        <f>1+A65</f>
        <v>63</v>
      </c>
      <c r="B66" s="14">
        <f>+K!C66*MAX(0,MIN(1+dep-((2-s!D66)/((Q!$B66*A!D66/cc)*(2-2*s!D66))),IF(Profit!B66&lt;0,Profit!B66,((1+Bank)*Profit!B66))))</f>
        <v>1.5328867538865185</v>
      </c>
      <c r="C66" s="14">
        <f>+K!D66*MAX(0,MIN(1+dep-((2-s!E66)/((Q!$B66*A!E66/cc)*(2-2*s!E66))),IF(Profit!C66&lt;0,Profit!C66,((1+Bank)*Profit!C66))))</f>
        <v>4.6105503982583835</v>
      </c>
      <c r="D66" s="14">
        <f>+K!E66*MAX(0,MIN(1+dep-((2-s!F66)/((Q!$B66*A!F66/cc)*(2-2*s!F66))),IF(Profit!D66&lt;0,Profit!D66,((1+Bank)*Profit!D66))))</f>
        <v>6.224237399498843</v>
      </c>
      <c r="E66" s="14">
        <f>+K!F66*MAX(0,MIN(1+dep-((2-s!G66)/((Q!$B66*A!G66/cc)*(2-2*s!G66))),IF(Profit!E66&lt;0,Profit!E66,((1+Bank)*Profit!E66))))</f>
        <v>1.2313698758304004</v>
      </c>
      <c r="F66" s="14">
        <f>+K!G66*MAX(0,MIN(1+dep-((2-s!H66)/((Q!$B66*A!H66/cc)*(2-2*s!H66))),IF(Profit!F66&lt;0,Profit!F66,((1+Bank)*Profit!F66))))</f>
        <v>2.7589374671270317</v>
      </c>
      <c r="G66" s="14">
        <f>+K!H66*MAX(0,MIN(1+dep-((2-s!I66)/((Q!$B66*A!I66/cc)*(2-2*s!I66))),IF(Profit!G66&lt;0,Profit!G66,((1+Bank)*Profit!G66))))</f>
        <v>3.256184386551115</v>
      </c>
      <c r="H66" s="14">
        <f>+K!I66*MAX(0,MIN(1+dep-((2-s!J66)/((Q!$B66*A!J66/cc)*(2-2*s!J66))),IF(Profit!H66&lt;0,Profit!H66,((1+Bank)*Profit!H66))))</f>
        <v>1.3417784255947112</v>
      </c>
      <c r="I66" s="14">
        <f>+K!J66*MAX(0,MIN(1+dep-((2-s!K66)/((Q!$B66*A!K66/cc)*(2-2*s!K66))),IF(Profit!I66&lt;0,Profit!I66,((1+Bank)*Profit!I66))))</f>
        <v>3.907213286173746</v>
      </c>
    </row>
    <row r="67" spans="1:9" ht="12.75">
      <c r="A67" s="12">
        <f>1+A66</f>
        <v>64</v>
      </c>
      <c r="B67" s="14">
        <f>+K!C67*MAX(0,MIN(1+dep-((2-s!D67)/((Q!$B67*A!D67/cc)*(2-2*s!D67))),IF(Profit!B67&lt;0,Profit!B67,((1+Bank)*Profit!B67))))</f>
        <v>1.4660166628221456</v>
      </c>
      <c r="C67" s="14">
        <f>+K!D67*MAX(0,MIN(1+dep-((2-s!E67)/((Q!$B67*A!E67/cc)*(2-2*s!E67))),IF(Profit!C67&lt;0,Profit!C67,((1+Bank)*Profit!C67))))</f>
        <v>4.585400821561009</v>
      </c>
      <c r="D67" s="14">
        <f>+K!E67*MAX(0,MIN(1+dep-((2-s!F67)/((Q!$B67*A!F67/cc)*(2-2*s!F67))),IF(Profit!D67&lt;0,Profit!D67,((1+Bank)*Profit!D67))))</f>
        <v>6.364274361299518</v>
      </c>
      <c r="E67" s="14">
        <f>+K!F67*MAX(0,MIN(1+dep-((2-s!G67)/((Q!$B67*A!G67/cc)*(2-2*s!G67))),IF(Profit!E67&lt;0,Profit!E67,((1+Bank)*Profit!E67))))</f>
        <v>1.193161591049131</v>
      </c>
      <c r="F67" s="14">
        <f>+K!G67*MAX(0,MIN(1+dep-((2-s!H67)/((Q!$B67*A!H67/cc)*(2-2*s!H67))),IF(Profit!F67&lt;0,Profit!F67,((1+Bank)*Profit!F67))))</f>
        <v>3.055341136358884</v>
      </c>
      <c r="G67" s="14">
        <f>+K!H67*MAX(0,MIN(1+dep-((2-s!I67)/((Q!$B67*A!I67/cc)*(2-2*s!I67))),IF(Profit!G67&lt;0,Profit!G67,((1+Bank)*Profit!G67))))</f>
        <v>3.2389504091925563</v>
      </c>
      <c r="H67" s="14">
        <f>+K!I67*MAX(0,MIN(1+dep-((2-s!J67)/((Q!$B67*A!J67/cc)*(2-2*s!J67))),IF(Profit!H67&lt;0,Profit!H67,((1+Bank)*Profit!H67))))</f>
        <v>1.3346133059627</v>
      </c>
      <c r="I67" s="14">
        <f>+K!J67*MAX(0,MIN(1+dep-((2-s!K67)/((Q!$B67*A!K67/cc)*(2-2*s!K67))),IF(Profit!I67&lt;0,Profit!I67,((1+Bank)*Profit!I67))))</f>
        <v>3.8857342063555267</v>
      </c>
    </row>
    <row r="68" spans="1:9" ht="12.75">
      <c r="A68" s="12">
        <f>1+A67</f>
        <v>65</v>
      </c>
      <c r="B68" s="14">
        <f>+K!C68*MAX(0,MIN(1+dep-((2-s!D68)/((Q!$B68*A!D68/cc)*(2-2*s!D68))),IF(Profit!B68&lt;0,Profit!B68,((1+Bank)*Profit!B68))))</f>
        <v>1.275823748746182</v>
      </c>
      <c r="C68" s="14">
        <f>+K!D68*MAX(0,MIN(1+dep-((2-s!E68)/((Q!$B68*A!E68/cc)*(2-2*s!E68))),IF(Profit!C68&lt;0,Profit!C68,((1+Bank)*Profit!C68))))</f>
        <v>5.654697953644999</v>
      </c>
      <c r="D68" s="14">
        <f>+K!E68*MAX(0,MIN(1+dep-((2-s!F68)/((Q!$B68*A!F68/cc)*(2-2*s!F68))),IF(Profit!D68&lt;0,Profit!D68,((1+Bank)*Profit!D68))))</f>
        <v>6.379855512915544</v>
      </c>
      <c r="E68" s="14">
        <f>+K!F68*MAX(0,MIN(1+dep-((2-s!G68)/((Q!$B68*A!G68/cc)*(2-2*s!G68))),IF(Profit!E68&lt;0,Profit!E68,((1+Bank)*Profit!E68))))</f>
        <v>1.0762342099968265</v>
      </c>
      <c r="F68" s="14">
        <f>+K!G68*MAX(0,MIN(1+dep-((2-s!H68)/((Q!$B68*A!H68/cc)*(2-2*s!H68))),IF(Profit!F68&lt;0,Profit!F68,((1+Bank)*Profit!F68))))</f>
        <v>2.9374679985517242</v>
      </c>
      <c r="G68" s="14">
        <f>+K!H68*MAX(0,MIN(1+dep-((2-s!I68)/((Q!$B68*A!I68/cc)*(2-2*s!I68))),IF(Profit!G68&lt;0,Profit!G68,((1+Bank)*Profit!G68))))</f>
        <v>3.085751920960893</v>
      </c>
      <c r="H68" s="14">
        <f>+K!I68*MAX(0,MIN(1+dep-((2-s!J68)/((Q!$B68*A!J68/cc)*(2-2*s!J68))),IF(Profit!H68&lt;0,Profit!H68,((1+Bank)*Profit!H68))))</f>
        <v>1.271382379171486</v>
      </c>
      <c r="I68" s="14">
        <f>+K!J68*MAX(0,MIN(1+dep-((2-s!K68)/((Q!$B68*A!K68/cc)*(2-2*s!K68))),IF(Profit!I68&lt;0,Profit!I68,((1+Bank)*Profit!I68))))</f>
        <v>3.700616900946074</v>
      </c>
    </row>
    <row r="69" spans="1:9" ht="12.75">
      <c r="A69" s="12">
        <f>1+A68</f>
        <v>66</v>
      </c>
      <c r="B69" s="14">
        <f>+K!C69*MAX(0,MIN(1+dep-((2-s!D69)/((Q!$B69*A!D69/cc)*(2-2*s!D69))),IF(Profit!B69&lt;0,Profit!B69,((1+Bank)*Profit!B69))))</f>
        <v>0.7511776063579765</v>
      </c>
      <c r="C69" s="14">
        <f>+K!D69*MAX(0,MIN(1+dep-((2-s!E69)/((Q!$B69*A!E69/cc)*(2-2*s!E69))),IF(Profit!C69&lt;0,Profit!C69,((1+Bank)*Profit!C69))))</f>
        <v>4.9391419394232345</v>
      </c>
      <c r="D69" s="14">
        <f>+K!E69*MAX(0,MIN(1+dep-((2-s!F69)/((Q!$B69*A!F69/cc)*(2-2*s!F69))),IF(Profit!D69&lt;0,Profit!D69,((1+Bank)*Profit!D69))))</f>
        <v>5.8059324208632495</v>
      </c>
      <c r="E69" s="14">
        <f>+K!F69*MAX(0,MIN(1+dep-((2-s!G69)/((Q!$B69*A!G69/cc)*(2-2*s!G69))),IF(Profit!E69&lt;0,Profit!E69,((1+Bank)*Profit!E69))))</f>
        <v>0.7443489604446463</v>
      </c>
      <c r="F69" s="14">
        <f>+K!G69*MAX(0,MIN(1+dep-((2-s!H69)/((Q!$B69*A!H69/cc)*(2-2*s!H69))),IF(Profit!F69&lt;0,Profit!F69,((1+Bank)*Profit!F69))))</f>
        <v>3.433567442756752</v>
      </c>
      <c r="G69" s="14">
        <f>+K!H69*MAX(0,MIN(1+dep-((2-s!I69)/((Q!$B69*A!I69/cc)*(2-2*s!I69))),IF(Profit!G69&lt;0,Profit!G69,((1+Bank)*Profit!G69))))</f>
        <v>2.5525713017918044</v>
      </c>
      <c r="H69" s="14">
        <f>+K!I69*MAX(0,MIN(1+dep-((2-s!J69)/((Q!$B69*A!J69/cc)*(2-2*s!J69))),IF(Profit!H69&lt;0,Profit!H69,((1+Bank)*Profit!H69))))</f>
        <v>1.0514727301277709</v>
      </c>
      <c r="I69" s="14">
        <f>+K!J69*MAX(0,MIN(1+dep-((2-s!K69)/((Q!$B69*A!K69/cc)*(2-2*s!K69))),IF(Profit!I69&lt;0,Profit!I69,((1+Bank)*Profit!I69))))</f>
        <v>6.361747890958858</v>
      </c>
    </row>
    <row r="70" spans="1:9" ht="12.75">
      <c r="A70" s="12">
        <f>1+A69</f>
        <v>67</v>
      </c>
      <c r="B70" s="14">
        <f>+K!C70*MAX(0,MIN(1+dep-((2-s!D70)/((Q!$B70*A!D70/cc)*(2-2*s!D70))),IF(Profit!B70&lt;0,Profit!B70,((1+Bank)*Profit!B70))))</f>
        <v>0.46188255850560184</v>
      </c>
      <c r="C70" s="14">
        <f>+K!D70*MAX(0,MIN(1+dep-((2-s!E70)/((Q!$B70*A!E70/cc)*(2-2*s!E70))),IF(Profit!C70&lt;0,Profit!C70,((1+Bank)*Profit!C70))))</f>
        <v>4.538620985259098</v>
      </c>
      <c r="D70" s="14">
        <f>+K!E70*MAX(0,MIN(1+dep-((2-s!F70)/((Q!$B70*A!F70/cc)*(2-2*s!F70))),IF(Profit!D70&lt;0,Profit!D70,((1+Bank)*Profit!D70))))</f>
        <v>6.267475294375265</v>
      </c>
      <c r="E70" s="14">
        <f>+K!F70*MAX(0,MIN(1+dep-((2-s!G70)/((Q!$B70*A!G70/cc)*(2-2*s!G70))),IF(Profit!E70&lt;0,Profit!E70,((1+Bank)*Profit!E70))))</f>
        <v>0.5577363015798571</v>
      </c>
      <c r="F70" s="14">
        <f>+K!G70*MAX(0,MIN(1+dep-((2-s!H70)/((Q!$B70*A!H70/cc)*(2-2*s!H70))),IF(Profit!F70&lt;0,Profit!F70,((1+Bank)*Profit!F70))))</f>
        <v>4.404713076392242</v>
      </c>
      <c r="G70" s="14">
        <f>+K!H70*MAX(0,MIN(1+dep-((2-s!I70)/((Q!$B70*A!I70/cc)*(2-2*s!I70))),IF(Profit!G70&lt;0,Profit!G70,((1+Bank)*Profit!G70))))</f>
        <v>2.578837636108441</v>
      </c>
      <c r="H70" s="14">
        <f>+K!I70*MAX(0,MIN(1+dep-((2-s!J70)/((Q!$B70*A!J70/cc)*(2-2*s!J70))),IF(Profit!H70&lt;0,Profit!H70,((1+Bank)*Profit!H70))))</f>
        <v>0.9255692125677414</v>
      </c>
      <c r="I70" s="14">
        <f>+K!J70*MAX(0,MIN(1+dep-((2-s!K70)/((Q!$B70*A!K70/cc)*(2-2*s!K70))),IF(Profit!I70&lt;0,Profit!I70,((1+Bank)*Profit!I70))))</f>
        <v>6.1641416548642995</v>
      </c>
    </row>
    <row r="71" spans="1:9" ht="12.75">
      <c r="A71" s="12">
        <f>1+A70</f>
        <v>68</v>
      </c>
      <c r="B71" s="14">
        <f>+K!C71*MAX(0,MIN(1+dep-((2-s!D71)/((Q!$B71*A!D71/cc)*(2-2*s!D71))),IF(Profit!B71&lt;0,Profit!B71,((1+Bank)*Profit!B71))))</f>
        <v>0</v>
      </c>
      <c r="C71" s="14">
        <f>+K!D71*MAX(0,MIN(1+dep-((2-s!E71)/((Q!$B71*A!E71/cc)*(2-2*s!E71))),IF(Profit!C71&lt;0,Profit!C71,((1+Bank)*Profit!C71))))</f>
        <v>5.863564239419331</v>
      </c>
      <c r="D71" s="14">
        <f>+K!E71*MAX(0,MIN(1+dep-((2-s!F71)/((Q!$B71*A!F71/cc)*(2-2*s!F71))),IF(Profit!D71&lt;0,Profit!D71,((1+Bank)*Profit!D71))))</f>
        <v>5.623631509448748</v>
      </c>
      <c r="E71" s="14">
        <f>+K!F71*MAX(0,MIN(1+dep-((2-s!G71)/((Q!$B71*A!G71/cc)*(2-2*s!G71))),IF(Profit!E71&lt;0,Profit!E71,((1+Bank)*Profit!E71))))</f>
        <v>0.8149963279165452</v>
      </c>
      <c r="F71" s="14">
        <f>+K!G71*MAX(0,MIN(1+dep-((2-s!H71)/((Q!$B71*A!H71/cc)*(2-2*s!H71))),IF(Profit!F71&lt;0,Profit!F71,((1+Bank)*Profit!F71))))</f>
        <v>4.632540456598538</v>
      </c>
      <c r="G71" s="14">
        <f>+K!H71*MAX(0,MIN(1+dep-((2-s!I71)/((Q!$B71*A!I71/cc)*(2-2*s!I71))),IF(Profit!G71&lt;0,Profit!G71,((1+Bank)*Profit!G71))))</f>
        <v>2.0269998889324263</v>
      </c>
      <c r="H71" s="14">
        <f>+K!I71*MAX(0,MIN(1+dep-((2-s!J71)/((Q!$B71*A!J71/cc)*(2-2*s!J71))),IF(Profit!H71&lt;0,Profit!H71,((1+Bank)*Profit!H71))))</f>
        <v>1.5685085727595982</v>
      </c>
      <c r="I71" s="14">
        <f>+K!J71*MAX(0,MIN(1+dep-((2-s!K71)/((Q!$B71*A!K71/cc)*(2-2*s!K71))),IF(Profit!I71&lt;0,Profit!I71,((1+Bank)*Profit!I71))))</f>
        <v>5.6550931892861644</v>
      </c>
    </row>
    <row r="72" spans="1:9" ht="12.75">
      <c r="A72" s="12">
        <f>1+A71</f>
        <v>69</v>
      </c>
      <c r="B72" s="14">
        <f>+K!C72*MAX(0,MIN(1+dep-((2-s!D72)/((Q!$B72*A!D72/cc)*(2-2*s!D72))),IF(Profit!B72&lt;0,Profit!B72,((1+Bank)*Profit!B72))))</f>
        <v>0</v>
      </c>
      <c r="C72" s="14">
        <f>+K!D72*MAX(0,MIN(1+dep-((2-s!E72)/((Q!$B72*A!E72/cc)*(2-2*s!E72))),IF(Profit!C72&lt;0,Profit!C72,((1+Bank)*Profit!C72))))</f>
        <v>5.889034442737923</v>
      </c>
      <c r="D72" s="14">
        <f>+K!E72*MAX(0,MIN(1+dep-((2-s!F72)/((Q!$B72*A!F72/cc)*(2-2*s!F72))),IF(Profit!D72&lt;0,Profit!D72,((1+Bank)*Profit!D72))))</f>
        <v>5.844005628453741</v>
      </c>
      <c r="E72" s="14">
        <f>+K!F72*MAX(0,MIN(1+dep-((2-s!G72)/((Q!$B72*A!G72/cc)*(2-2*s!G72))),IF(Profit!E72&lt;0,Profit!E72,((1+Bank)*Profit!E72))))</f>
        <v>0.7744415513683776</v>
      </c>
      <c r="F72" s="14">
        <f>+K!G72*MAX(0,MIN(1+dep-((2-s!H72)/((Q!$B72*A!H72/cc)*(2-2*s!H72))),IF(Profit!F72&lt;0,Profit!F72,((1+Bank)*Profit!F72))))</f>
        <v>4.727184426137604</v>
      </c>
      <c r="G72" s="14">
        <f>+K!H72*MAX(0,MIN(1+dep-((2-s!I72)/((Q!$B72*A!I72/cc)*(2-2*s!I72))),IF(Profit!G72&lt;0,Profit!G72,((1+Bank)*Profit!G72))))</f>
        <v>1.963150723141402</v>
      </c>
      <c r="H72" s="14">
        <f>+K!I72*MAX(0,MIN(1+dep-((2-s!J72)/((Q!$B72*A!J72/cc)*(2-2*s!J72))),IF(Profit!H72&lt;0,Profit!H72,((1+Bank)*Profit!H72))))</f>
        <v>1.5706381585455982</v>
      </c>
      <c r="I72" s="14">
        <f>+K!J72*MAX(0,MIN(1+dep-((2-s!K72)/((Q!$B72*A!K72/cc)*(2-2*s!K72))),IF(Profit!I72&lt;0,Profit!I72,((1+Bank)*Profit!I72))))</f>
        <v>5.713539872813581</v>
      </c>
    </row>
    <row r="73" spans="1:9" ht="12.75">
      <c r="A73" s="12">
        <f>1+A72</f>
        <v>70</v>
      </c>
      <c r="B73" s="14">
        <f>+K!C73*MAX(0,MIN(1+dep-((2-s!D73)/((Q!$B73*A!D73/cc)*(2-2*s!D73))),IF(Profit!B73&lt;0,Profit!B73,((1+Bank)*Profit!B73))))</f>
        <v>0</v>
      </c>
      <c r="C73" s="14">
        <f>+K!D73*MAX(0,MIN(1+dep-((2-s!E73)/((Q!$B73*A!E73/cc)*(2-2*s!E73))),IF(Profit!C73&lt;0,Profit!C73,((1+Bank)*Profit!C73))))</f>
        <v>5.927836745316569</v>
      </c>
      <c r="D73" s="14">
        <f>+K!E73*MAX(0,MIN(1+dep-((2-s!F73)/((Q!$B73*A!F73/cc)*(2-2*s!F73))),IF(Profit!D73&lt;0,Profit!D73,((1+Bank)*Profit!D73))))</f>
        <v>7.3015325297269555</v>
      </c>
      <c r="E73" s="14">
        <f>+K!F73*MAX(0,MIN(1+dep-((2-s!G73)/((Q!$B73*A!G73/cc)*(2-2*s!G73))),IF(Profit!E73&lt;0,Profit!E73,((1+Bank)*Profit!E73))))</f>
        <v>0.6025968119186634</v>
      </c>
      <c r="F73" s="14">
        <f>+K!G73*MAX(0,MIN(1+dep-((2-s!H73)/((Q!$B73*A!H73/cc)*(2-2*s!H73))),IF(Profit!F73&lt;0,Profit!F73,((1+Bank)*Profit!F73))))</f>
        <v>4.569743082273163</v>
      </c>
      <c r="G73" s="14">
        <f>+K!H73*MAX(0,MIN(1+dep-((2-s!I73)/((Q!$B73*A!I73/cc)*(2-2*s!I73))),IF(Profit!G73&lt;0,Profit!G73,((1+Bank)*Profit!G73))))</f>
        <v>1.6643588627552492</v>
      </c>
      <c r="H73" s="14">
        <f>+K!I73*MAX(0,MIN(1+dep-((2-s!J73)/((Q!$B73*A!J73/cc)*(2-2*s!J73))),IF(Profit!H73&lt;0,Profit!H73,((1+Bank)*Profit!H73))))</f>
        <v>1.4652438879048812</v>
      </c>
      <c r="I73" s="14">
        <f>+K!J73*MAX(0,MIN(1+dep-((2-s!K73)/((Q!$B73*A!K73/cc)*(2-2*s!K73))),IF(Profit!I73&lt;0,Profit!I73,((1+Bank)*Profit!I73))))</f>
        <v>5.426328552958737</v>
      </c>
    </row>
    <row r="74" spans="1:9" ht="12.75">
      <c r="A74" s="12">
        <f>1+A73</f>
        <v>71</v>
      </c>
      <c r="B74" s="14">
        <f>+K!C74*MAX(0,MIN(1+dep-((2-s!D74)/((Q!$B74*A!D74/cc)*(2-2*s!D74))),IF(Profit!B74&lt;0,Profit!B74,((1+Bank)*Profit!B74))))</f>
        <v>0</v>
      </c>
      <c r="C74" s="14">
        <f>+K!D74*MAX(0,MIN(1+dep-((2-s!E74)/((Q!$B74*A!E74/cc)*(2-2*s!E74))),IF(Profit!C74&lt;0,Profit!C74,((1+Bank)*Profit!C74))))</f>
        <v>5.539956119448508</v>
      </c>
      <c r="D74" s="14">
        <f>+K!E74*MAX(0,MIN(1+dep-((2-s!F74)/((Q!$B74*A!F74/cc)*(2-2*s!F74))),IF(Profit!D74&lt;0,Profit!D74,((1+Bank)*Profit!D74))))</f>
        <v>7.047822844512316</v>
      </c>
      <c r="E74" s="14">
        <f>+K!F74*MAX(0,MIN(1+dep-((2-s!G74)/((Q!$B74*A!G74/cc)*(2-2*s!G74))),IF(Profit!E74&lt;0,Profit!E74,((1+Bank)*Profit!E74))))</f>
        <v>0.9635017916546467</v>
      </c>
      <c r="F74" s="14">
        <f>+K!G74*MAX(0,MIN(1+dep-((2-s!H74)/((Q!$B74*A!H74/cc)*(2-2*s!H74))),IF(Profit!F74&lt;0,Profit!F74,((1+Bank)*Profit!F74))))</f>
        <v>4.424198547735438</v>
      </c>
      <c r="G74" s="14">
        <f>+K!H74*MAX(0,MIN(1+dep-((2-s!I74)/((Q!$B74*A!I74/cc)*(2-2*s!I74))),IF(Profit!G74&lt;0,Profit!G74,((1+Bank)*Profit!G74))))</f>
        <v>1.8747451274305147</v>
      </c>
      <c r="H74" s="14">
        <f>+K!I74*MAX(0,MIN(1+dep-((2-s!J74)/((Q!$B74*A!J74/cc)*(2-2*s!J74))),IF(Profit!H74&lt;0,Profit!H74,((1+Bank)*Profit!H74))))</f>
        <v>1.3477585908330108</v>
      </c>
      <c r="I74" s="14">
        <f>+K!J74*MAX(0,MIN(1+dep-((2-s!K74)/((Q!$B74*A!K74/cc)*(2-2*s!K74))),IF(Profit!I74&lt;0,Profit!I74,((1+Bank)*Profit!I74))))</f>
        <v>6.15380408798841</v>
      </c>
    </row>
    <row r="75" spans="1:9" ht="12.75">
      <c r="A75" s="12">
        <f>1+A74</f>
        <v>72</v>
      </c>
      <c r="B75" s="14">
        <f>+K!C75*MAX(0,MIN(1+dep-((2-s!D75)/((Q!$B75*A!D75/cc)*(2-2*s!D75))),IF(Profit!B75&lt;0,Profit!B75,((1+Bank)*Profit!B75))))</f>
        <v>0</v>
      </c>
      <c r="C75" s="14">
        <f>+K!D75*MAX(0,MIN(1+dep-((2-s!E75)/((Q!$B75*A!E75/cc)*(2-2*s!E75))),IF(Profit!C75&lt;0,Profit!C75,((1+Bank)*Profit!C75))))</f>
        <v>5.563526596309145</v>
      </c>
      <c r="D75" s="14">
        <f>+K!E75*MAX(0,MIN(1+dep-((2-s!F75)/((Q!$B75*A!F75/cc)*(2-2*s!F75))),IF(Profit!D75&lt;0,Profit!D75,((1+Bank)*Profit!D75))))</f>
        <v>6.508980404611318</v>
      </c>
      <c r="E75" s="14">
        <f>+K!F75*MAX(0,MIN(1+dep-((2-s!G75)/((Q!$B75*A!G75/cc)*(2-2*s!G75))),IF(Profit!E75&lt;0,Profit!E75,((1+Bank)*Profit!E75))))</f>
        <v>0.7104112668380137</v>
      </c>
      <c r="F75" s="14">
        <f>+K!G75*MAX(0,MIN(1+dep-((2-s!H75)/((Q!$B75*A!H75/cc)*(2-2*s!H75))),IF(Profit!F75&lt;0,Profit!F75,((1+Bank)*Profit!F75))))</f>
        <v>4.044658062443854</v>
      </c>
      <c r="G75" s="14">
        <f>+K!H75*MAX(0,MIN(1+dep-((2-s!I75)/((Q!$B75*A!I75/cc)*(2-2*s!I75))),IF(Profit!G75&lt;0,Profit!G75,((1+Bank)*Profit!G75))))</f>
        <v>4.0903908676141265</v>
      </c>
      <c r="H75" s="14">
        <f>+K!I75*MAX(0,MIN(1+dep-((2-s!J75)/((Q!$B75*A!J75/cc)*(2-2*s!J75))),IF(Profit!H75&lt;0,Profit!H75,((1+Bank)*Profit!H75))))</f>
        <v>1.1587074260141195</v>
      </c>
      <c r="I75" s="14">
        <f>+K!J75*MAX(0,MIN(1+dep-((2-s!K75)/((Q!$B75*A!K75/cc)*(2-2*s!K75))),IF(Profit!I75&lt;0,Profit!I75,((1+Bank)*Profit!I75))))</f>
        <v>5.721313878066182</v>
      </c>
    </row>
    <row r="76" spans="1:9" ht="12.75">
      <c r="A76" s="12">
        <f>1+A75</f>
        <v>73</v>
      </c>
      <c r="B76" s="14">
        <f>+K!C76*MAX(0,MIN(1+dep-((2-s!D76)/((Q!$B76*A!D76/cc)*(2-2*s!D76))),IF(Profit!B76&lt;0,Profit!B76,((1+Bank)*Profit!B76))))</f>
        <v>0</v>
      </c>
      <c r="C76" s="14">
        <f>+K!D76*MAX(0,MIN(1+dep-((2-s!E76)/((Q!$B76*A!E76/cc)*(2-2*s!E76))),IF(Profit!C76&lt;0,Profit!C76,((1+Bank)*Profit!C76))))</f>
        <v>8.048219627095126</v>
      </c>
      <c r="D76" s="14">
        <f>+K!E76*MAX(0,MIN(1+dep-((2-s!F76)/((Q!$B76*A!F76/cc)*(2-2*s!F76))),IF(Profit!D76&lt;0,Profit!D76,((1+Bank)*Profit!D76))))</f>
        <v>6.697809431263586</v>
      </c>
      <c r="E76" s="14">
        <f>+K!F76*MAX(0,MIN(1+dep-((2-s!G76)/((Q!$B76*A!G76/cc)*(2-2*s!G76))),IF(Profit!E76&lt;0,Profit!E76,((1+Bank)*Profit!E76))))</f>
        <v>0.10645748817426307</v>
      </c>
      <c r="F76" s="14">
        <f>+K!G76*MAX(0,MIN(1+dep-((2-s!H76)/((Q!$B76*A!H76/cc)*(2-2*s!H76))),IF(Profit!F76&lt;0,Profit!F76,((1+Bank)*Profit!F76))))</f>
        <v>5.991303104456413</v>
      </c>
      <c r="G76" s="14">
        <f>+K!H76*MAX(0,MIN(1+dep-((2-s!I76)/((Q!$B76*A!I76/cc)*(2-2*s!I76))),IF(Profit!G76&lt;0,Profit!G76,((1+Bank)*Profit!G76))))</f>
        <v>2.9917022786765437</v>
      </c>
      <c r="H76" s="14">
        <f>+K!I76*MAX(0,MIN(1+dep-((2-s!J76)/((Q!$B76*A!J76/cc)*(2-2*s!J76))),IF(Profit!H76&lt;0,Profit!H76,((1+Bank)*Profit!H76))))</f>
        <v>0.6675002042561277</v>
      </c>
      <c r="I76" s="14">
        <f>+K!J76*MAX(0,MIN(1+dep-((2-s!K76)/((Q!$B76*A!K76/cc)*(2-2*s!K76))),IF(Profit!I76&lt;0,Profit!I76,((1+Bank)*Profit!I76))))</f>
        <v>4.137308752903056</v>
      </c>
    </row>
    <row r="77" spans="1:9" ht="12.75">
      <c r="A77" s="12">
        <f>1+A76</f>
        <v>74</v>
      </c>
      <c r="B77" s="14">
        <f>+K!C77*MAX(0,MIN(1+dep-((2-s!D77)/((Q!$B77*A!D77/cc)*(2-2*s!D77))),IF(Profit!B77&lt;0,Profit!B77,((1+Bank)*Profit!B77))))</f>
        <v>0</v>
      </c>
      <c r="C77" s="14">
        <f>+K!D77*MAX(0,MIN(1+dep-((2-s!E77)/((Q!$B77*A!E77/cc)*(2-2*s!E77))),IF(Profit!C77&lt;0,Profit!C77,((1+Bank)*Profit!C77))))</f>
        <v>7.822340441907577</v>
      </c>
      <c r="D77" s="14">
        <f>+K!E77*MAX(0,MIN(1+dep-((2-s!F77)/((Q!$B77*A!F77/cc)*(2-2*s!F77))),IF(Profit!D77&lt;0,Profit!D77,((1+Bank)*Profit!D77))))</f>
        <v>7.897780246531041</v>
      </c>
      <c r="E77" s="14">
        <f>+K!F77*MAX(0,MIN(1+dep-((2-s!G77)/((Q!$B77*A!G77/cc)*(2-2*s!G77))),IF(Profit!E77&lt;0,Profit!E77,((1+Bank)*Profit!E77))))</f>
        <v>0</v>
      </c>
      <c r="F77" s="14">
        <f>+K!G77*MAX(0,MIN(1+dep-((2-s!H77)/((Q!$B77*A!H77/cc)*(2-2*s!H77))),IF(Profit!F77&lt;0,Profit!F77,((1+Bank)*Profit!F77))))</f>
        <v>5.911343637137519</v>
      </c>
      <c r="G77" s="14">
        <f>+K!H77*MAX(0,MIN(1+dep-((2-s!I77)/((Q!$B77*A!I77/cc)*(2-2*s!I77))),IF(Profit!G77&lt;0,Profit!G77,((1+Bank)*Profit!G77))))</f>
        <v>2.734442820341049</v>
      </c>
      <c r="H77" s="14">
        <f>+K!I77*MAX(0,MIN(1+dep-((2-s!J77)/((Q!$B77*A!J77/cc)*(2-2*s!J77))),IF(Profit!H77&lt;0,Profit!H77,((1+Bank)*Profit!H77))))</f>
        <v>0.5465358726888683</v>
      </c>
      <c r="I77" s="14">
        <f>+K!J77*MAX(0,MIN(1+dep-((2-s!K77)/((Q!$B77*A!K77/cc)*(2-2*s!K77))),IF(Profit!I77&lt;0,Profit!I77,((1+Bank)*Profit!I77))))</f>
        <v>3.762904206878107</v>
      </c>
    </row>
    <row r="78" spans="1:9" ht="12.75">
      <c r="A78" s="12">
        <f>1+A77</f>
        <v>75</v>
      </c>
      <c r="B78" s="14">
        <f>+K!C78*MAX(0,MIN(1+dep-((2-s!D78)/((Q!$B78*A!D78/cc)*(2-2*s!D78))),IF(Profit!B78&lt;0,Profit!B78,((1+Bank)*Profit!B78))))</f>
        <v>0</v>
      </c>
      <c r="C78" s="14">
        <f>+K!D78*MAX(0,MIN(1+dep-((2-s!E78)/((Q!$B78*A!E78/cc)*(2-2*s!E78))),IF(Profit!C78&lt;0,Profit!C78,((1+Bank)*Profit!C78))))</f>
        <v>8.15320381354145</v>
      </c>
      <c r="D78" s="14">
        <f>+K!E78*MAX(0,MIN(1+dep-((2-s!F78)/((Q!$B78*A!F78/cc)*(2-2*s!F78))),IF(Profit!D78&lt;0,Profit!D78,((1+Bank)*Profit!D78))))</f>
        <v>7.860431114413885</v>
      </c>
      <c r="E78" s="14">
        <f>+K!F78*MAX(0,MIN(1+dep-((2-s!G78)/((Q!$B78*A!G78/cc)*(2-2*s!G78))),IF(Profit!E78&lt;0,Profit!E78,((1+Bank)*Profit!E78))))</f>
        <v>0</v>
      </c>
      <c r="F78" s="14">
        <f>+K!G78*MAX(0,MIN(1+dep-((2-s!H78)/((Q!$B78*A!H78/cc)*(2-2*s!H78))),IF(Profit!F78&lt;0,Profit!F78,((1+Bank)*Profit!F78))))</f>
        <v>5.5603226033074025</v>
      </c>
      <c r="G78" s="14">
        <f>+K!H78*MAX(0,MIN(1+dep-((2-s!I78)/((Q!$B78*A!I78/cc)*(2-2*s!I78))),IF(Profit!G78&lt;0,Profit!G78,((1+Bank)*Profit!G78))))</f>
        <v>4.0972122814871454</v>
      </c>
      <c r="H78" s="14">
        <f>+K!I78*MAX(0,MIN(1+dep-((2-s!J78)/((Q!$B78*A!J78/cc)*(2-2*s!J78))),IF(Profit!H78&lt;0,Profit!H78,((1+Bank)*Profit!H78))))</f>
        <v>0.34843314849430707</v>
      </c>
      <c r="I78" s="14">
        <f>+K!J78*MAX(0,MIN(1+dep-((2-s!K78)/((Q!$B78*A!K78/cc)*(2-2*s!K78))),IF(Profit!I78&lt;0,Profit!I78,((1+Bank)*Profit!I78))))</f>
        <v>3.095099005977204</v>
      </c>
    </row>
    <row r="79" spans="1:9" ht="12.75">
      <c r="A79" s="12">
        <f>1+A78</f>
        <v>76</v>
      </c>
      <c r="B79" s="14">
        <f>+K!C79*MAX(0,MIN(1+dep-((2-s!D79)/((Q!$B79*A!D79/cc)*(2-2*s!D79))),IF(Profit!B79&lt;0,Profit!B79,((1+Bank)*Profit!B79))))</f>
        <v>0</v>
      </c>
      <c r="C79" s="14">
        <f>+K!D79*MAX(0,MIN(1+dep-((2-s!E79)/((Q!$B79*A!E79/cc)*(2-2*s!E79))),IF(Profit!C79&lt;0,Profit!C79,((1+Bank)*Profit!C79))))</f>
        <v>8.568703588091601</v>
      </c>
      <c r="D79" s="14">
        <f>+K!E79*MAX(0,MIN(1+dep-((2-s!F79)/((Q!$B79*A!F79/cc)*(2-2*s!F79))),IF(Profit!D79&lt;0,Profit!D79,((1+Bank)*Profit!D79))))</f>
        <v>8.375873513382649</v>
      </c>
      <c r="E79" s="14">
        <f>+K!F79*MAX(0,MIN(1+dep-((2-s!G79)/((Q!$B79*A!G79/cc)*(2-2*s!G79))),IF(Profit!E79&lt;0,Profit!E79,((1+Bank)*Profit!E79))))</f>
        <v>0</v>
      </c>
      <c r="F79" s="14">
        <f>+K!G79*MAX(0,MIN(1+dep-((2-s!H79)/((Q!$B79*A!H79/cc)*(2-2*s!H79))),IF(Profit!F79&lt;0,Profit!F79,((1+Bank)*Profit!F79))))</f>
        <v>5.461423471650912</v>
      </c>
      <c r="G79" s="14">
        <f>+K!H79*MAX(0,MIN(1+dep-((2-s!I79)/((Q!$B79*A!I79/cc)*(2-2*s!I79))),IF(Profit!G79&lt;0,Profit!G79,((1+Bank)*Profit!G79))))</f>
        <v>3.896357105005812</v>
      </c>
      <c r="H79" s="14">
        <f>+K!I79*MAX(0,MIN(1+dep-((2-s!J79)/((Q!$B79*A!J79/cc)*(2-2*s!J79))),IF(Profit!H79&lt;0,Profit!H79,((1+Bank)*Profit!H79))))</f>
        <v>0.23860805687319248</v>
      </c>
      <c r="I79" s="14">
        <f>+K!J79*MAX(0,MIN(1+dep-((2-s!K79)/((Q!$B79*A!K79/cc)*(2-2*s!K79))),IF(Profit!I79&lt;0,Profit!I79,((1+Bank)*Profit!I79))))</f>
        <v>2.7121737380012103</v>
      </c>
    </row>
    <row r="80" spans="1:9" ht="12.75">
      <c r="A80" s="12">
        <f>1+A79</f>
        <v>77</v>
      </c>
      <c r="B80" s="14">
        <f>+K!C80*MAX(0,MIN(1+dep-((2-s!D80)/((Q!$B80*A!D80/cc)*(2-2*s!D80))),IF(Profit!B80&lt;0,Profit!B80,((1+Bank)*Profit!B80))))</f>
        <v>0</v>
      </c>
      <c r="C80" s="14">
        <f>+K!D80*MAX(0,MIN(1+dep-((2-s!E80)/((Q!$B80*A!E80/cc)*(2-2*s!E80))),IF(Profit!C80&lt;0,Profit!C80,((1+Bank)*Profit!C80))))</f>
        <v>8.51166901182824</v>
      </c>
      <c r="D80" s="14">
        <f>+K!E80*MAX(0,MIN(1+dep-((2-s!F80)/((Q!$B80*A!F80/cc)*(2-2*s!F80))),IF(Profit!D80&lt;0,Profit!D80,((1+Bank)*Profit!D80))))</f>
        <v>8.32427775528894</v>
      </c>
      <c r="E80" s="14">
        <f>+K!F80*MAX(0,MIN(1+dep-((2-s!G80)/((Q!$B80*A!G80/cc)*(2-2*s!G80))),IF(Profit!E80&lt;0,Profit!E80,((1+Bank)*Profit!E80))))</f>
        <v>0</v>
      </c>
      <c r="F80" s="14">
        <f>+K!G80*MAX(0,MIN(1+dep-((2-s!H80)/((Q!$B80*A!H80/cc)*(2-2*s!H80))),IF(Profit!F80&lt;0,Profit!F80,((1+Bank)*Profit!F80))))</f>
        <v>5.405410711029029</v>
      </c>
      <c r="G80" s="14">
        <f>+K!H80*MAX(0,MIN(1+dep-((2-s!I80)/((Q!$B80*A!I80/cc)*(2-2*s!I80))),IF(Profit!G80&lt;0,Profit!G80,((1+Bank)*Profit!G80))))</f>
        <v>4.176255403358702</v>
      </c>
      <c r="H80" s="14">
        <f>+K!I80*MAX(0,MIN(1+dep-((2-s!J80)/((Q!$B80*A!J80/cc)*(2-2*s!J80))),IF(Profit!H80&lt;0,Profit!H80,((1+Bank)*Profit!H80))))</f>
        <v>0.17043803256614246</v>
      </c>
      <c r="I80" s="14">
        <f>+K!J80*MAX(0,MIN(1+dep-((2-s!K80)/((Q!$B80*A!K80/cc)*(2-2*s!K80))),IF(Profit!I80&lt;0,Profit!I80,((1+Bank)*Profit!I80))))</f>
        <v>2.4633969067700767</v>
      </c>
    </row>
    <row r="81" spans="1:9" ht="12.75">
      <c r="A81" s="12">
        <f>1+A80</f>
        <v>78</v>
      </c>
      <c r="B81" s="14">
        <f>+K!C81*MAX(0,MIN(1+dep-((2-s!D81)/((Q!$B81*A!D81/cc)*(2-2*s!D81))),IF(Profit!B81&lt;0,Profit!B81,((1+Bank)*Profit!B81))))</f>
        <v>0</v>
      </c>
      <c r="C81" s="14">
        <f>+K!D81*MAX(0,MIN(1+dep-((2-s!E81)/((Q!$B81*A!E81/cc)*(2-2*s!E81))),IF(Profit!C81&lt;0,Profit!C81,((1+Bank)*Profit!C81))))</f>
        <v>8.360489972814335</v>
      </c>
      <c r="D81" s="14">
        <f>+K!E81*MAX(0,MIN(1+dep-((2-s!F81)/((Q!$B81*A!F81/cc)*(2-2*s!F81))),IF(Profit!D81&lt;0,Profit!D81,((1+Bank)*Profit!D81))))</f>
        <v>8.07832500387625</v>
      </c>
      <c r="E81" s="14">
        <f>+K!F81*MAX(0,MIN(1+dep-((2-s!G81)/((Q!$B81*A!G81/cc)*(2-2*s!G81))),IF(Profit!E81&lt;0,Profit!E81,((1+Bank)*Profit!E81))))</f>
        <v>1.3588104695024348</v>
      </c>
      <c r="F81" s="14">
        <f>+K!G81*MAX(0,MIN(1+dep-((2-s!H81)/((Q!$B81*A!H81/cc)*(2-2*s!H81))),IF(Profit!F81&lt;0,Profit!F81,((1+Bank)*Profit!F81))))</f>
        <v>5.239324544171087</v>
      </c>
      <c r="G81" s="14">
        <f>+K!H81*MAX(0,MIN(1+dep-((2-s!I81)/((Q!$B81*A!I81/cc)*(2-2*s!I81))),IF(Profit!G81&lt;0,Profit!G81,((1+Bank)*Profit!G81))))</f>
        <v>3.9744538965075105</v>
      </c>
      <c r="H81" s="14">
        <f>+K!I81*MAX(0,MIN(1+dep-((2-s!J81)/((Q!$B81*A!J81/cc)*(2-2*s!J81))),IF(Profit!H81&lt;0,Profit!H81,((1+Bank)*Profit!H81))))</f>
        <v>0.07288853356698581</v>
      </c>
      <c r="I81" s="14">
        <f>+K!J81*MAX(0,MIN(1+dep-((2-s!K81)/((Q!$B81*A!K81/cc)*(2-2*s!K81))),IF(Profit!I81&lt;0,Profit!I81,((1+Bank)*Profit!I81))))</f>
        <v>2.0937058561443602</v>
      </c>
    </row>
    <row r="82" spans="1:9" ht="12.75">
      <c r="A82" s="12">
        <f>1+A81</f>
        <v>79</v>
      </c>
      <c r="B82" s="14">
        <f>+K!C82*MAX(0,MIN(1+dep-((2-s!D82)/((Q!$B82*A!D82/cc)*(2-2*s!D82))),IF(Profit!B82&lt;0,Profit!B82,((1+Bank)*Profit!B82))))</f>
        <v>0</v>
      </c>
      <c r="C82" s="14">
        <f>+K!D82*MAX(0,MIN(1+dep-((2-s!E82)/((Q!$B82*A!E82/cc)*(2-2*s!E82))),IF(Profit!C82&lt;0,Profit!C82,((1+Bank)*Profit!C82))))</f>
        <v>8.48606638727345</v>
      </c>
      <c r="D82" s="14">
        <f>+K!E82*MAX(0,MIN(1+dep-((2-s!F82)/((Q!$B82*A!F82/cc)*(2-2*s!F82))),IF(Profit!D82&lt;0,Profit!D82,((1+Bank)*Profit!D82))))</f>
        <v>8.196222764036602</v>
      </c>
      <c r="E82" s="14">
        <f>+K!F82*MAX(0,MIN(1+dep-((2-s!G82)/((Q!$B82*A!G82/cc)*(2-2*s!G82))),IF(Profit!E82&lt;0,Profit!E82,((1+Bank)*Profit!E82))))</f>
        <v>1.3450565285429044</v>
      </c>
      <c r="F82" s="14">
        <f>+K!G82*MAX(0,MIN(1+dep-((2-s!H82)/((Q!$B82*A!H82/cc)*(2-2*s!H82))),IF(Profit!F82&lt;0,Profit!F82,((1+Bank)*Profit!F82))))</f>
        <v>5.300702635105711</v>
      </c>
      <c r="G82" s="14">
        <f>+K!H82*MAX(0,MIN(1+dep-((2-s!I82)/((Q!$B82*A!I82/cc)*(2-2*s!I82))),IF(Profit!G82&lt;0,Profit!G82,((1+Bank)*Profit!G82))))</f>
        <v>3.9875481189849316</v>
      </c>
      <c r="H82" s="14">
        <f>+K!I82*MAX(0,MIN(1+dep-((2-s!J82)/((Q!$B82*A!J82/cc)*(2-2*s!J82))),IF(Profit!H82&lt;0,Profit!H82,((1+Bank)*Profit!H82))))</f>
        <v>0.05535664270394915</v>
      </c>
      <c r="I82" s="14">
        <f>+K!J82*MAX(0,MIN(1+dep-((2-s!K82)/((Q!$B82*A!K82/cc)*(2-2*s!K82))),IF(Profit!I82&lt;0,Profit!I82,((1+Bank)*Profit!I82))))</f>
        <v>2.009925479474873</v>
      </c>
    </row>
    <row r="83" spans="1:9" ht="12.75">
      <c r="A83" s="12">
        <f>1+A82</f>
        <v>80</v>
      </c>
      <c r="B83" s="14">
        <f>+K!C83*MAX(0,MIN(1+dep-((2-s!D83)/((Q!$B83*A!D83/cc)*(2-2*s!D83))),IF(Profit!B83&lt;0,Profit!B83,((1+Bank)*Profit!B83))))</f>
        <v>0</v>
      </c>
      <c r="C83" s="14">
        <f>+K!D83*MAX(0,MIN(1+dep-((2-s!E83)/((Q!$B83*A!E83/cc)*(2-2*s!E83))),IF(Profit!C83&lt;0,Profit!C83,((1+Bank)*Profit!C83))))</f>
        <v>8.585013166209437</v>
      </c>
      <c r="D83" s="14">
        <f>+K!E83*MAX(0,MIN(1+dep-((2-s!F83)/((Q!$B83*A!F83/cc)*(2-2*s!F83))),IF(Profit!D83&lt;0,Profit!D83,((1+Bank)*Profit!D83))))</f>
        <v>8.288171695608545</v>
      </c>
      <c r="E83" s="14">
        <f>+K!F83*MAX(0,MIN(1+dep-((2-s!G83)/((Q!$B83*A!G83/cc)*(2-2*s!G83))),IF(Profit!E83&lt;0,Profit!E83,((1+Bank)*Profit!E83))))</f>
        <v>1.3250539907306405</v>
      </c>
      <c r="F83" s="14">
        <f>+K!G83*MAX(0,MIN(1+dep-((2-s!H83)/((Q!$B83*A!H83/cc)*(2-2*s!H83))),IF(Profit!F83&lt;0,Profit!F83,((1+Bank)*Profit!F83))))</f>
        <v>5.495372800819366</v>
      </c>
      <c r="G83" s="14">
        <f>+K!H83*MAX(0,MIN(1+dep-((2-s!I83)/((Q!$B83*A!I83/cc)*(2-2*s!I83))),IF(Profit!G83&lt;0,Profit!G83,((1+Bank)*Profit!G83))))</f>
        <v>3.9852442365968166</v>
      </c>
      <c r="H83" s="14">
        <f>+K!I83*MAX(0,MIN(1+dep-((2-s!J83)/((Q!$B83*A!J83/cc)*(2-2*s!J83))),IF(Profit!H83&lt;0,Profit!H83,((1+Bank)*Profit!H83))))</f>
        <v>0.03484801040278787</v>
      </c>
      <c r="I83" s="14">
        <f>+K!J83*MAX(0,MIN(1+dep-((2-s!K83)/((Q!$B83*A!K83/cc)*(2-2*s!K83))),IF(Profit!I83&lt;0,Profit!I83,((1+Bank)*Profit!I83))))</f>
        <v>1.9119496485979008</v>
      </c>
    </row>
    <row r="84" spans="1:9" ht="12.75">
      <c r="A84" s="12">
        <f>1+A83</f>
        <v>81</v>
      </c>
      <c r="B84" s="14">
        <f>+K!C84*MAX(0,MIN(1+dep-((2-s!D84)/((Q!$B84*A!D84/cc)*(2-2*s!D84))),IF(Profit!B84&lt;0,Profit!B84,((1+Bank)*Profit!B84))))</f>
        <v>0</v>
      </c>
      <c r="C84" s="14">
        <f>+K!D84*MAX(0,MIN(1+dep-((2-s!E84)/((Q!$B84*A!E84/cc)*(2-2*s!E84))),IF(Profit!C84&lt;0,Profit!C84,((1+Bank)*Profit!C84))))</f>
        <v>8.66495059251401</v>
      </c>
      <c r="D84" s="14">
        <f>+K!E84*MAX(0,MIN(1+dep-((2-s!F84)/((Q!$B84*A!F84/cc)*(2-2*s!F84))),IF(Profit!D84&lt;0,Profit!D84,((1+Bank)*Profit!D84))))</f>
        <v>8.365480509928465</v>
      </c>
      <c r="E84" s="14">
        <f>+K!F84*MAX(0,MIN(1+dep-((2-s!G84)/((Q!$B84*A!G84/cc)*(2-2*s!G84))),IF(Profit!E84&lt;0,Profit!E84,((1+Bank)*Profit!E84))))</f>
        <v>1.3010481341737214</v>
      </c>
      <c r="F84" s="14">
        <f>+K!G84*MAX(0,MIN(1+dep-((2-s!H84)/((Q!$B84*A!H84/cc)*(2-2*s!H84))),IF(Profit!F84&lt;0,Profit!F84,((1+Bank)*Profit!F84))))</f>
        <v>5.769941989395647</v>
      </c>
      <c r="G84" s="14">
        <f>+K!H84*MAX(0,MIN(1+dep-((2-s!I84)/((Q!$B84*A!I84/cc)*(2-2*s!I84))),IF(Profit!G84&lt;0,Profit!G84,((1+Bank)*Profit!G84))))</f>
        <v>3.9723005976787427</v>
      </c>
      <c r="H84" s="14">
        <f>+K!I84*MAX(0,MIN(1+dep-((2-s!J84)/((Q!$B84*A!J84/cc)*(2-2*s!J84))),IF(Profit!H84&lt;0,Profit!H84,((1+Bank)*Profit!H84))))</f>
        <v>0.013405663994581771</v>
      </c>
      <c r="I84" s="14">
        <f>+K!J84*MAX(0,MIN(1+dep-((2-s!K84)/((Q!$B84*A!K84/cc)*(2-2*s!K84))),IF(Profit!I84&lt;0,Profit!I84,((1+Bank)*Profit!I84))))</f>
        <v>1.8069563189757036</v>
      </c>
    </row>
    <row r="85" spans="1:9" ht="12.75">
      <c r="A85" s="12">
        <f>1+A84</f>
        <v>82</v>
      </c>
      <c r="B85" s="14">
        <f>+K!C85*MAX(0,MIN(1+dep-((2-s!D85)/((Q!$B85*A!D85/cc)*(2-2*s!D85))),IF(Profit!B85&lt;0,Profit!B85,((1+Bank)*Profit!B85))))</f>
        <v>0</v>
      </c>
      <c r="C85" s="14">
        <f>+K!D85*MAX(0,MIN(1+dep-((2-s!E85)/((Q!$B85*A!E85/cc)*(2-2*s!E85))),IF(Profit!C85&lt;0,Profit!C85,((1+Bank)*Profit!C85))))</f>
        <v>8.36776261432606</v>
      </c>
      <c r="D85" s="14">
        <f>+K!E85*MAX(0,MIN(1+dep-((2-s!F85)/((Q!$B85*A!F85/cc)*(2-2*s!F85))),IF(Profit!D85&lt;0,Profit!D85,((1+Bank)*Profit!D85))))</f>
        <v>8.073139216937356</v>
      </c>
      <c r="E85" s="14">
        <f>+K!F85*MAX(0,MIN(1+dep-((2-s!G85)/((Q!$B85*A!G85/cc)*(2-2*s!G85))),IF(Profit!E85&lt;0,Profit!E85,((1+Bank)*Profit!E85))))</f>
        <v>1.1927605543118298</v>
      </c>
      <c r="F85" s="14">
        <f>+K!G85*MAX(0,MIN(1+dep-((2-s!H85)/((Q!$B85*A!H85/cc)*(2-2*s!H85))),IF(Profit!F85&lt;0,Profit!F85,((1+Bank)*Profit!F85))))</f>
        <v>5.973285564946343</v>
      </c>
      <c r="G85" s="14">
        <f>+K!H85*MAX(0,MIN(1+dep-((2-s!I85)/((Q!$B85*A!I85/cc)*(2-2*s!I85))),IF(Profit!G85&lt;0,Profit!G85,((1+Bank)*Profit!G85))))</f>
        <v>5.23596529849084</v>
      </c>
      <c r="H85" s="14">
        <f>+K!I85*MAX(0,MIN(1+dep-((2-s!J85)/((Q!$B85*A!J85/cc)*(2-2*s!J85))),IF(Profit!H85&lt;0,Profit!H85,((1+Bank)*Profit!H85))))</f>
        <v>0</v>
      </c>
      <c r="I85" s="14">
        <f>+K!J85*MAX(0,MIN(1+dep-((2-s!K85)/((Q!$B85*A!K85/cc)*(2-2*s!K85))),IF(Profit!I85&lt;0,Profit!I85,((1+Bank)*Profit!I85))))</f>
        <v>1.479937165893879</v>
      </c>
    </row>
    <row r="86" spans="1:9" ht="12.75">
      <c r="A86" s="12">
        <f>1+A85</f>
        <v>83</v>
      </c>
      <c r="B86" s="14">
        <f>+K!C86*MAX(0,MIN(1+dep-((2-s!D86)/((Q!$B86*A!D86/cc)*(2-2*s!D86))),IF(Profit!B86&lt;0,Profit!B86,((1+Bank)*Profit!B86))))</f>
        <v>1.230962154807575</v>
      </c>
      <c r="C86" s="14">
        <f>+K!D86*MAX(0,MIN(1+dep-((2-s!E86)/((Q!$B86*A!E86/cc)*(2-2*s!E86))),IF(Profit!C86&lt;0,Profit!C86,((1+Bank)*Profit!C86))))</f>
        <v>6.87155217878793</v>
      </c>
      <c r="D86" s="14">
        <f>+K!E86*MAX(0,MIN(1+dep-((2-s!F86)/((Q!$B86*A!F86/cc)*(2-2*s!F86))),IF(Profit!D86&lt;0,Profit!D86,((1+Bank)*Profit!D86))))</f>
        <v>6.617792892047161</v>
      </c>
      <c r="E86" s="14">
        <f>+K!F86*MAX(0,MIN(1+dep-((2-s!G86)/((Q!$B86*A!G86/cc)*(2-2*s!G86))),IF(Profit!E86&lt;0,Profit!E86,((1+Bank)*Profit!E86))))</f>
        <v>0.8254079361516072</v>
      </c>
      <c r="F86" s="14">
        <f>+K!G86*MAX(0,MIN(1+dep-((2-s!H86)/((Q!$B86*A!H86/cc)*(2-2*s!H86))),IF(Profit!F86&lt;0,Profit!F86,((1+Bank)*Profit!F86))))</f>
        <v>5.185474257275731</v>
      </c>
      <c r="G86" s="14">
        <f>+K!H86*MAX(0,MIN(1+dep-((2-s!I86)/((Q!$B86*A!I86/cc)*(2-2*s!I86))),IF(Profit!G86&lt;0,Profit!G86,((1+Bank)*Profit!G86))))</f>
        <v>4.6779849860916904</v>
      </c>
      <c r="H86" s="14">
        <f>+K!I86*MAX(0,MIN(1+dep-((2-s!J86)/((Q!$B86*A!J86/cc)*(2-2*s!J86))),IF(Profit!H86&lt;0,Profit!H86,((1+Bank)*Profit!H86))))</f>
        <v>1.3146488662963542</v>
      </c>
      <c r="I86" s="14">
        <f>+K!J86*MAX(0,MIN(1+dep-((2-s!K86)/((Q!$B86*A!K86/cc)*(2-2*s!K86))),IF(Profit!I86&lt;0,Profit!I86,((1+Bank)*Profit!I86))))</f>
        <v>1.6657029103762815</v>
      </c>
    </row>
    <row r="87" spans="1:9" ht="12.75">
      <c r="A87" s="12">
        <f>1+A86</f>
        <v>84</v>
      </c>
      <c r="B87" s="14">
        <f>+K!C87*MAX(0,MIN(1+dep-((2-s!D87)/((Q!$B87*A!D87/cc)*(2-2*s!D87))),IF(Profit!B87&lt;0,Profit!B87,((1+Bank)*Profit!B87))))</f>
        <v>1.1586146173216318</v>
      </c>
      <c r="C87" s="14">
        <f>+K!D87*MAX(0,MIN(1+dep-((2-s!E87)/((Q!$B87*A!E87/cc)*(2-2*s!E87))),IF(Profit!C87&lt;0,Profit!C87,((1+Bank)*Profit!C87))))</f>
        <v>6.694024184981392</v>
      </c>
      <c r="D87" s="14">
        <f>+K!E87*MAX(0,MIN(1+dep-((2-s!F87)/((Q!$B87*A!F87/cc)*(2-2*s!F87))),IF(Profit!D87&lt;0,Profit!D87,((1+Bank)*Profit!D87))))</f>
        <v>7.348555924668879</v>
      </c>
      <c r="E87" s="14">
        <f>+K!F87*MAX(0,MIN(1+dep-((2-s!G87)/((Q!$B87*A!G87/cc)*(2-2*s!G87))),IF(Profit!E87&lt;0,Profit!E87,((1+Bank)*Profit!E87))))</f>
        <v>0.7639002087914644</v>
      </c>
      <c r="F87" s="14">
        <f>+K!G87*MAX(0,MIN(1+dep-((2-s!H87)/((Q!$B87*A!H87/cc)*(2-2*s!H87))),IF(Profit!F87&lt;0,Profit!F87,((1+Bank)*Profit!F87))))</f>
        <v>5.34951248706977</v>
      </c>
      <c r="G87" s="14">
        <f>+K!H87*MAX(0,MIN(1+dep-((2-s!I87)/((Q!$B87*A!I87/cc)*(2-2*s!I87))),IF(Profit!G87&lt;0,Profit!G87,((1+Bank)*Profit!G87))))</f>
        <v>4.623886699008065</v>
      </c>
      <c r="H87" s="14">
        <f>+K!I87*MAX(0,MIN(1+dep-((2-s!J87)/((Q!$B87*A!J87/cc)*(2-2*s!J87))),IF(Profit!H87&lt;0,Profit!H87,((1+Bank)*Profit!H87))))</f>
        <v>1.2944094124608043</v>
      </c>
      <c r="I87" s="14">
        <f>+K!J87*MAX(0,MIN(1+dep-((2-s!K87)/((Q!$B87*A!K87/cc)*(2-2*s!K87))),IF(Profit!I87&lt;0,Profit!I87,((1+Bank)*Profit!I87))))</f>
        <v>2.240021007773047</v>
      </c>
    </row>
    <row r="88" spans="1:9" ht="12.75">
      <c r="A88" s="12">
        <f>1+A87</f>
        <v>85</v>
      </c>
      <c r="B88" s="14">
        <f>+K!C88*MAX(0,MIN(1+dep-((2-s!D88)/((Q!$B88*A!D88/cc)*(2-2*s!D88))),IF(Profit!B88&lt;0,Profit!B88,((1+Bank)*Profit!B88))))</f>
        <v>0.7580172996082299</v>
      </c>
      <c r="C88" s="14">
        <f>+K!D88*MAX(0,MIN(1+dep-((2-s!E88)/((Q!$B88*A!E88/cc)*(2-2*s!E88))),IF(Profit!C88&lt;0,Profit!C88,((1+Bank)*Profit!C88))))</f>
        <v>8.426801417138908</v>
      </c>
      <c r="D88" s="14">
        <f>+K!E88*MAX(0,MIN(1+dep-((2-s!F88)/((Q!$B88*A!F88/cc)*(2-2*s!F88))),IF(Profit!D88&lt;0,Profit!D88,((1+Bank)*Profit!D88))))</f>
        <v>6.518539212900531</v>
      </c>
      <c r="E88" s="14">
        <f>+K!F88*MAX(0,MIN(1+dep-((2-s!G88)/((Q!$B88*A!G88/cc)*(2-2*s!G88))),IF(Profit!E88&lt;0,Profit!E88,((1+Bank)*Profit!E88))))</f>
        <v>0.43965713376320026</v>
      </c>
      <c r="F88" s="14">
        <f>+K!G88*MAX(0,MIN(1+dep-((2-s!H88)/((Q!$B88*A!H88/cc)*(2-2*s!H88))),IF(Profit!F88&lt;0,Profit!F88,((1+Bank)*Profit!F88))))</f>
        <v>4.424747749666188</v>
      </c>
      <c r="G88" s="14">
        <f>+K!H88*MAX(0,MIN(1+dep-((2-s!I88)/((Q!$B88*A!I88/cc)*(2-2*s!I88))),IF(Profit!G88&lt;0,Profit!G88,((1+Bank)*Profit!G88))))</f>
        <v>5.3499666393371275</v>
      </c>
      <c r="H88" s="14">
        <f>+K!I88*MAX(0,MIN(1+dep-((2-s!J88)/((Q!$B88*A!J88/cc)*(2-2*s!J88))),IF(Profit!H88&lt;0,Profit!H88,((1+Bank)*Profit!H88))))</f>
        <v>1.0603037686826295</v>
      </c>
      <c r="I88" s="14">
        <f>+K!J88*MAX(0,MIN(1+dep-((2-s!K88)/((Q!$B88*A!K88/cc)*(2-2*s!K88))),IF(Profit!I88&lt;0,Profit!I88,((1+Bank)*Profit!I88))))</f>
        <v>3.2748869670173337</v>
      </c>
    </row>
    <row r="89" spans="1:9" ht="12.75">
      <c r="A89" s="12">
        <f>1+A88</f>
        <v>86</v>
      </c>
      <c r="B89" s="14">
        <f>+K!C89*MAX(0,MIN(1+dep-((2-s!D89)/((Q!$B89*A!D89/cc)*(2-2*s!D89))),IF(Profit!B89&lt;0,Profit!B89,((1+Bank)*Profit!B89))))</f>
        <v>0.4278395862537637</v>
      </c>
      <c r="C89" s="14">
        <f>+K!D89*MAX(0,MIN(1+dep-((2-s!E89)/((Q!$B89*A!E89/cc)*(2-2*s!E89))),IF(Profit!C89&lt;0,Profit!C89,((1+Bank)*Profit!C89))))</f>
        <v>12.90240313872735</v>
      </c>
      <c r="D89" s="14">
        <f>+K!E89*MAX(0,MIN(1+dep-((2-s!F89)/((Q!$B89*A!F89/cc)*(2-2*s!F89))),IF(Profit!D89&lt;0,Profit!D89,((1+Bank)*Profit!D89))))</f>
        <v>5.343287823796061</v>
      </c>
      <c r="E89" s="14">
        <f>+K!F89*MAX(0,MIN(1+dep-((2-s!G89)/((Q!$B89*A!G89/cc)*(2-2*s!G89))),IF(Profit!E89&lt;0,Profit!E89,((1+Bank)*Profit!E89))))</f>
        <v>0.17611834525493367</v>
      </c>
      <c r="F89" s="14">
        <f>+K!G89*MAX(0,MIN(1+dep-((2-s!H89)/((Q!$B89*A!H89/cc)*(2-2*s!H89))),IF(Profit!F89&lt;0,Profit!F89,((1+Bank)*Profit!F89))))</f>
        <v>3.8970020592575536</v>
      </c>
      <c r="G89" s="14">
        <f>+K!H89*MAX(0,MIN(1+dep-((2-s!I89)/((Q!$B89*A!I89/cc)*(2-2*s!I89))),IF(Profit!G89&lt;0,Profit!G89,((1+Bank)*Profit!G89))))</f>
        <v>4.721098045058314</v>
      </c>
      <c r="H89" s="14">
        <f>+K!I89*MAX(0,MIN(1+dep-((2-s!J89)/((Q!$B89*A!J89/cc)*(2-2*s!J89))),IF(Profit!H89&lt;0,Profit!H89,((1+Bank)*Profit!H89))))</f>
        <v>0.8570005323475117</v>
      </c>
      <c r="I89" s="14">
        <f>+K!J89*MAX(0,MIN(1+dep-((2-s!K89)/((Q!$B89*A!K89/cc)*(2-2*s!K89))),IF(Profit!I89&lt;0,Profit!I89,((1+Bank)*Profit!I89))))</f>
        <v>2.5252371538193636</v>
      </c>
    </row>
    <row r="90" spans="1:9" ht="12.75">
      <c r="A90" s="12">
        <f>1+A89</f>
        <v>87</v>
      </c>
      <c r="B90" s="14">
        <f>+K!C90*MAX(0,MIN(1+dep-((2-s!D90)/((Q!$B90*A!D90/cc)*(2-2*s!D90))),IF(Profit!B90&lt;0,Profit!B90,((1+Bank)*Profit!B90))))</f>
        <v>0.337319195064954</v>
      </c>
      <c r="C90" s="14">
        <f>+K!D90*MAX(0,MIN(1+dep-((2-s!E90)/((Q!$B90*A!E90/cc)*(2-2*s!E90))),IF(Profit!C90&lt;0,Profit!C90,((1+Bank)*Profit!C90))))</f>
        <v>13.076772042568242</v>
      </c>
      <c r="D90" s="14">
        <f>+K!E90*MAX(0,MIN(1+dep-((2-s!F90)/((Q!$B90*A!F90/cc)*(2-2*s!F90))),IF(Profit!D90&lt;0,Profit!D90,((1+Bank)*Profit!D90))))</f>
        <v>6.412595380552966</v>
      </c>
      <c r="E90" s="14">
        <f>+K!F90*MAX(0,MIN(1+dep-((2-s!G90)/((Q!$B90*A!G90/cc)*(2-2*s!G90))),IF(Profit!E90&lt;0,Profit!E90,((1+Bank)*Profit!E90))))</f>
        <v>0.10674563159372198</v>
      </c>
      <c r="F90" s="14">
        <f>+K!G90*MAX(0,MIN(1+dep-((2-s!H90)/((Q!$B90*A!H90/cc)*(2-2*s!H90))),IF(Profit!F90&lt;0,Profit!F90,((1+Bank)*Profit!F90))))</f>
        <v>3.6885161933218282</v>
      </c>
      <c r="G90" s="14">
        <f>+K!H90*MAX(0,MIN(1+dep-((2-s!I90)/((Q!$B90*A!I90/cc)*(2-2*s!I90))),IF(Profit!G90&lt;0,Profit!G90,((1+Bank)*Profit!G90))))</f>
        <v>4.5991079138285365</v>
      </c>
      <c r="H90" s="14">
        <f>+K!I90*MAX(0,MIN(1+dep-((2-s!J90)/((Q!$B90*A!J90/cc)*(2-2*s!J90))),IF(Profit!H90&lt;0,Profit!H90,((1+Bank)*Profit!H90))))</f>
        <v>0.8016484281864089</v>
      </c>
      <c r="I90" s="14">
        <f>+K!J90*MAX(0,MIN(1+dep-((2-s!K90)/((Q!$B90*A!K90/cc)*(2-2*s!K90))),IF(Profit!I90&lt;0,Profit!I90,((1+Bank)*Profit!I90))))</f>
        <v>2.314554122524673</v>
      </c>
    </row>
    <row r="91" spans="1:9" ht="12.75">
      <c r="A91" s="12">
        <f>1+A90</f>
        <v>88</v>
      </c>
      <c r="B91" s="14">
        <f>+K!C91*MAX(0,MIN(1+dep-((2-s!D91)/((Q!$B91*A!D91/cc)*(2-2*s!D91))),IF(Profit!B91&lt;0,Profit!B91,((1+Bank)*Profit!B91))))</f>
        <v>0</v>
      </c>
      <c r="C91" s="14">
        <f>+K!D91*MAX(0,MIN(1+dep-((2-s!E91)/((Q!$B91*A!E91/cc)*(2-2*s!E91))),IF(Profit!C91&lt;0,Profit!C91,((1+Bank)*Profit!C91))))</f>
        <v>11.985837306205598</v>
      </c>
      <c r="D91" s="14">
        <f>+K!E91*MAX(0,MIN(1+dep-((2-s!F91)/((Q!$B91*A!F91/cc)*(2-2*s!F91))),IF(Profit!D91&lt;0,Profit!D91,((1+Bank)*Profit!D91))))</f>
        <v>8.560242536801477</v>
      </c>
      <c r="E91" s="14">
        <f>+K!F91*MAX(0,MIN(1+dep-((2-s!G91)/((Q!$B91*A!G91/cc)*(2-2*s!G91))),IF(Profit!E91&lt;0,Profit!E91,((1+Bank)*Profit!E91))))</f>
        <v>0</v>
      </c>
      <c r="F91" s="14">
        <f>+K!G91*MAX(0,MIN(1+dep-((2-s!H91)/((Q!$B91*A!H91/cc)*(2-2*s!H91))),IF(Profit!F91&lt;0,Profit!F91,((1+Bank)*Profit!F91))))</f>
        <v>2.728769738868542</v>
      </c>
      <c r="G91" s="14">
        <f>+K!H91*MAX(0,MIN(1+dep-((2-s!I91)/((Q!$B91*A!I91/cc)*(2-2*s!I91))),IF(Profit!G91&lt;0,Profit!G91,((1+Bank)*Profit!G91))))</f>
        <v>4.341782081997832</v>
      </c>
      <c r="H91" s="14">
        <f>+K!I91*MAX(0,MIN(1+dep-((2-s!J91)/((Q!$B91*A!J91/cc)*(2-2*s!J91))),IF(Profit!H91&lt;0,Profit!H91,((1+Bank)*Profit!H91))))</f>
        <v>0.998797835368476</v>
      </c>
      <c r="I91" s="14">
        <f>+K!J91*MAX(0,MIN(1+dep-((2-s!K91)/((Q!$B91*A!K91/cc)*(2-2*s!K91))),IF(Profit!I91&lt;0,Profit!I91,((1+Bank)*Profit!I91))))</f>
        <v>3.3309619325757414</v>
      </c>
    </row>
    <row r="92" spans="1:9" ht="12.75">
      <c r="A92" s="12">
        <f>1+A91</f>
        <v>89</v>
      </c>
      <c r="B92" s="14">
        <f>+K!C92*MAX(0,MIN(1+dep-((2-s!D92)/((Q!$B92*A!D92/cc)*(2-2*s!D92))),IF(Profit!B92&lt;0,Profit!B92,((1+Bank)*Profit!B92))))</f>
        <v>0</v>
      </c>
      <c r="C92" s="14">
        <f>+K!D92*MAX(0,MIN(1+dep-((2-s!E92)/((Q!$B92*A!E92/cc)*(2-2*s!E92))),IF(Profit!C92&lt;0,Profit!C92,((1+Bank)*Profit!C92))))</f>
        <v>11.197268835517288</v>
      </c>
      <c r="D92" s="14">
        <f>+K!E92*MAX(0,MIN(1+dep-((2-s!F92)/((Q!$B92*A!F92/cc)*(2-2*s!F92))),IF(Profit!D92&lt;0,Profit!D92,((1+Bank)*Profit!D92))))</f>
        <v>8.94673768104016</v>
      </c>
      <c r="E92" s="14">
        <f>+K!F92*MAX(0,MIN(1+dep-((2-s!G92)/((Q!$B92*A!G92/cc)*(2-2*s!G92))),IF(Profit!E92&lt;0,Profit!E92,((1+Bank)*Profit!E92))))</f>
        <v>0</v>
      </c>
      <c r="F92" s="14">
        <f>+K!G92*MAX(0,MIN(1+dep-((2-s!H92)/((Q!$B92*A!H92/cc)*(2-2*s!H92))),IF(Profit!F92&lt;0,Profit!F92,((1+Bank)*Profit!F92))))</f>
        <v>5.116522723415442</v>
      </c>
      <c r="G92" s="14">
        <f>+K!H92*MAX(0,MIN(1+dep-((2-s!I92)/((Q!$B92*A!I92/cc)*(2-2*s!I92))),IF(Profit!G92&lt;0,Profit!G92,((1+Bank)*Profit!G92))))</f>
        <v>3.7944306156326486</v>
      </c>
      <c r="H92" s="14">
        <f>+K!I92*MAX(0,MIN(1+dep-((2-s!J92)/((Q!$B92*A!J92/cc)*(2-2*s!J92))),IF(Profit!H92&lt;0,Profit!H92,((1+Bank)*Profit!H92))))</f>
        <v>0.840158534237279</v>
      </c>
      <c r="I92" s="14">
        <f>+K!J92*MAX(0,MIN(1+dep-((2-s!K92)/((Q!$B92*A!K92/cc)*(2-2*s!K92))),IF(Profit!I92&lt;0,Profit!I92,((1+Bank)*Profit!I92))))</f>
        <v>2.757059641356549</v>
      </c>
    </row>
    <row r="93" spans="1:9" ht="12.75">
      <c r="A93" s="12">
        <f>1+A92</f>
        <v>90</v>
      </c>
      <c r="B93" s="14">
        <f>+K!C93*MAX(0,MIN(1+dep-((2-s!D93)/((Q!$B93*A!D93/cc)*(2-2*s!D93))),IF(Profit!B93&lt;0,Profit!B93,((1+Bank)*Profit!B93))))</f>
        <v>0</v>
      </c>
      <c r="C93" s="14">
        <f>+K!D93*MAX(0,MIN(1+dep-((2-s!E93)/((Q!$B93*A!E93/cc)*(2-2*s!E93))),IF(Profit!C93&lt;0,Profit!C93,((1+Bank)*Profit!C93))))</f>
        <v>11.271815830326435</v>
      </c>
      <c r="D93" s="14">
        <f>+K!E93*MAX(0,MIN(1+dep-((2-s!F93)/((Q!$B93*A!F93/cc)*(2-2*s!F93))),IF(Profit!D93&lt;0,Profit!D93,((1+Bank)*Profit!D93))))</f>
        <v>8.940540326450584</v>
      </c>
      <c r="E93" s="14">
        <f>+K!F93*MAX(0,MIN(1+dep-((2-s!G93)/((Q!$B93*A!G93/cc)*(2-2*s!G93))),IF(Profit!E93&lt;0,Profit!E93,((1+Bank)*Profit!E93))))</f>
        <v>0</v>
      </c>
      <c r="F93" s="14">
        <f>+K!G93*MAX(0,MIN(1+dep-((2-s!H93)/((Q!$B93*A!H93/cc)*(2-2*s!H93))),IF(Profit!F93&lt;0,Profit!F93,((1+Bank)*Profit!F93))))</f>
        <v>5.061644988322947</v>
      </c>
      <c r="G93" s="14">
        <f>+K!H93*MAX(0,MIN(1+dep-((2-s!I93)/((Q!$B93*A!I93/cc)*(2-2*s!I93))),IF(Profit!G93&lt;0,Profit!G93,((1+Bank)*Profit!G93))))</f>
        <v>4.161384265101519</v>
      </c>
      <c r="H93" s="14">
        <f>+K!I93*MAX(0,MIN(1+dep-((2-s!J93)/((Q!$B93*A!J93/cc)*(2-2*s!J93))),IF(Profit!H93&lt;0,Profit!H93,((1+Bank)*Profit!H93))))</f>
        <v>0.8089866305169199</v>
      </c>
      <c r="I93" s="14">
        <f>+K!J93*MAX(0,MIN(1+dep-((2-s!K93)/((Q!$B93*A!K93/cc)*(2-2*s!K93))),IF(Profit!I93&lt;0,Profit!I93,((1+Bank)*Profit!I93))))</f>
        <v>2.63998536451689</v>
      </c>
    </row>
    <row r="94" spans="1:9" ht="12.75">
      <c r="A94" s="12">
        <f>1+A93</f>
        <v>91</v>
      </c>
      <c r="B94" s="14">
        <f>+K!C94*MAX(0,MIN(1+dep-((2-s!D94)/((Q!$B94*A!D94/cc)*(2-2*s!D94))),IF(Profit!B94&lt;0,Profit!B94,((1+Bank)*Profit!B94))))</f>
        <v>0</v>
      </c>
      <c r="C94" s="14">
        <f>+K!D94*MAX(0,MIN(1+dep-((2-s!E94)/((Q!$B94*A!E94/cc)*(2-2*s!E94))),IF(Profit!C94&lt;0,Profit!C94,((1+Bank)*Profit!C94))))</f>
        <v>11.155181701443809</v>
      </c>
      <c r="D94" s="14">
        <f>+K!E94*MAX(0,MIN(1+dep-((2-s!F94)/((Q!$B94*A!F94/cc)*(2-2*s!F94))),IF(Profit!D94&lt;0,Profit!D94,((1+Bank)*Profit!D94))))</f>
        <v>8.867472280786007</v>
      </c>
      <c r="E94" s="14">
        <f>+K!F94*MAX(0,MIN(1+dep-((2-s!G94)/((Q!$B94*A!G94/cc)*(2-2*s!G94))),IF(Profit!E94&lt;0,Profit!E94,((1+Bank)*Profit!E94))))</f>
        <v>0</v>
      </c>
      <c r="F94" s="14">
        <f>+K!G94*MAX(0,MIN(1+dep-((2-s!H94)/((Q!$B94*A!H94/cc)*(2-2*s!H94))),IF(Profit!F94&lt;0,Profit!F94,((1+Bank)*Profit!F94))))</f>
        <v>4.901478862813183</v>
      </c>
      <c r="G94" s="14">
        <f>+K!H94*MAX(0,MIN(1+dep-((2-s!I94)/((Q!$B94*A!I94/cc)*(2-2*s!I94))),IF(Profit!G94&lt;0,Profit!G94,((1+Bank)*Profit!G94))))</f>
        <v>5.087107619784803</v>
      </c>
      <c r="H94" s="14">
        <f>+K!I94*MAX(0,MIN(1+dep-((2-s!J94)/((Q!$B94*A!J94/cc)*(2-2*s!J94))),IF(Profit!H94&lt;0,Profit!H94,((1+Bank)*Profit!H94))))</f>
        <v>0.7542183468970293</v>
      </c>
      <c r="I94" s="14">
        <f>+K!J94*MAX(0,MIN(1+dep-((2-s!K94)/((Q!$B94*A!K94/cc)*(2-2*s!K94))),IF(Profit!I94&lt;0,Profit!I94,((1+Bank)*Profit!I94))))</f>
        <v>2.440107840420846</v>
      </c>
    </row>
    <row r="95" spans="1:9" ht="12.75">
      <c r="A95" s="12">
        <f>1+A94</f>
        <v>92</v>
      </c>
      <c r="B95" s="14">
        <f>+K!C95*MAX(0,MIN(1+dep-((2-s!D95)/((Q!$B95*A!D95/cc)*(2-2*s!D95))),IF(Profit!B95&lt;0,Profit!B95,((1+Bank)*Profit!B95))))</f>
        <v>0</v>
      </c>
      <c r="C95" s="14">
        <f>+K!D95*MAX(0,MIN(1+dep-((2-s!E95)/((Q!$B95*A!E95/cc)*(2-2*s!E95))),IF(Profit!C95&lt;0,Profit!C95,((1+Bank)*Profit!C95))))</f>
        <v>11.931579425036743</v>
      </c>
      <c r="D95" s="14">
        <f>+K!E95*MAX(0,MIN(1+dep-((2-s!F95)/((Q!$B95*A!F95/cc)*(2-2*s!F95))),IF(Profit!D95&lt;0,Profit!D95,((1+Bank)*Profit!D95))))</f>
        <v>8.573256023250627</v>
      </c>
      <c r="E95" s="14">
        <f>+K!F95*MAX(0,MIN(1+dep-((2-s!G95)/((Q!$B95*A!G95/cc)*(2-2*s!G95))),IF(Profit!E95&lt;0,Profit!E95,((1+Bank)*Profit!E95))))</f>
        <v>0</v>
      </c>
      <c r="F95" s="14">
        <f>+K!G95*MAX(0,MIN(1+dep-((2-s!H95)/((Q!$B95*A!H95/cc)*(2-2*s!H95))),IF(Profit!F95&lt;0,Profit!F95,((1+Bank)*Profit!F95))))</f>
        <v>4.662289144008746</v>
      </c>
      <c r="G95" s="14">
        <f>+K!H95*MAX(0,MIN(1+dep-((2-s!I95)/((Q!$B95*A!I95/cc)*(2-2*s!I95))),IF(Profit!G95&lt;0,Profit!G95,((1+Bank)*Profit!G95))))</f>
        <v>4.907998777491007</v>
      </c>
      <c r="H95" s="14">
        <f>+K!I95*MAX(0,MIN(1+dep-((2-s!J95)/((Q!$B95*A!J95/cc)*(2-2*s!J95))),IF(Profit!H95&lt;0,Profit!H95,((1+Bank)*Profit!H95))))</f>
        <v>0.683347888560416</v>
      </c>
      <c r="I95" s="14">
        <f>+K!J95*MAX(0,MIN(1+dep-((2-s!K95)/((Q!$B95*A!K95/cc)*(2-2*s!K95))),IF(Profit!I95&lt;0,Profit!I95,((1+Bank)*Profit!I95))))</f>
        <v>2.550889256040355</v>
      </c>
    </row>
    <row r="96" spans="1:9" ht="12.75">
      <c r="A96" s="12">
        <f>1+A95</f>
        <v>93</v>
      </c>
      <c r="B96" s="14">
        <f>+K!C96*MAX(0,MIN(1+dep-((2-s!D96)/((Q!$B96*A!D96/cc)*(2-2*s!D96))),IF(Profit!B96&lt;0,Profit!B96,((1+Bank)*Profit!B96))))</f>
        <v>0</v>
      </c>
      <c r="C96" s="14">
        <f>+K!D96*MAX(0,MIN(1+dep-((2-s!E96)/((Q!$B96*A!E96/cc)*(2-2*s!E96))),IF(Profit!C96&lt;0,Profit!C96,((1+Bank)*Profit!C96))))</f>
        <v>10.092114469266008</v>
      </c>
      <c r="D96" s="14">
        <f>+K!E96*MAX(0,MIN(1+dep-((2-s!F96)/((Q!$B96*A!F96/cc)*(2-2*s!F96))),IF(Profit!D96&lt;0,Profit!D96,((1+Bank)*Profit!D96))))</f>
        <v>11.034550198198955</v>
      </c>
      <c r="E96" s="14">
        <f>+K!F96*MAX(0,MIN(1+dep-((2-s!G96)/((Q!$B96*A!G96/cc)*(2-2*s!G96))),IF(Profit!E96&lt;0,Profit!E96,((1+Bank)*Profit!E96))))</f>
        <v>1.763515559688815</v>
      </c>
      <c r="F96" s="14">
        <f>+K!G96*MAX(0,MIN(1+dep-((2-s!H96)/((Q!$B96*A!H96/cc)*(2-2*s!H96))),IF(Profit!F96&lt;0,Profit!F96,((1+Bank)*Profit!F96))))</f>
        <v>3.684803518239088</v>
      </c>
      <c r="G96" s="14">
        <f>+K!H96*MAX(0,MIN(1+dep-((2-s!I96)/((Q!$B96*A!I96/cc)*(2-2*s!I96))),IF(Profit!G96&lt;0,Profit!G96,((1+Bank)*Profit!G96))))</f>
        <v>3.9232428328406295</v>
      </c>
      <c r="H96" s="14">
        <f>+K!I96*MAX(0,MIN(1+dep-((2-s!J96)/((Q!$B96*A!J96/cc)*(2-2*s!J96))),IF(Profit!H96&lt;0,Profit!H96,((1+Bank)*Profit!H96))))</f>
        <v>0.4172991549401015</v>
      </c>
      <c r="I96" s="14">
        <f>+K!J96*MAX(0,MIN(1+dep-((2-s!K96)/((Q!$B96*A!K96/cc)*(2-2*s!K96))),IF(Profit!I96&lt;0,Profit!I96,((1+Bank)*Profit!I96))))</f>
        <v>2.5693603588289435</v>
      </c>
    </row>
    <row r="97" spans="1:9" ht="12.75">
      <c r="A97" s="12">
        <f>1+A96</f>
        <v>94</v>
      </c>
      <c r="B97" s="14">
        <f>+K!C97*MAX(0,MIN(1+dep-((2-s!D97)/((Q!$B97*A!D97/cc)*(2-2*s!D97))),IF(Profit!B97&lt;0,Profit!B97,((1+Bank)*Profit!B97))))</f>
        <v>0</v>
      </c>
      <c r="C97" s="14">
        <f>+K!D97*MAX(0,MIN(1+dep-((2-s!E97)/((Q!$B97*A!E97/cc)*(2-2*s!E97))),IF(Profit!C97&lt;0,Profit!C97,((1+Bank)*Profit!C97))))</f>
        <v>9.38026282945846</v>
      </c>
      <c r="D97" s="14">
        <f>+K!E97*MAX(0,MIN(1+dep-((2-s!F97)/((Q!$B97*A!F97/cc)*(2-2*s!F97))),IF(Profit!D97&lt;0,Profit!D97,((1+Bank)*Profit!D97))))</f>
        <v>10.560307453218522</v>
      </c>
      <c r="E97" s="14">
        <f>+K!F97*MAX(0,MIN(1+dep-((2-s!G97)/((Q!$B97*A!G97/cc)*(2-2*s!G97))),IF(Profit!E97&lt;0,Profit!E97,((1+Bank)*Profit!E97))))</f>
        <v>1.683373907278599</v>
      </c>
      <c r="F97" s="14">
        <f>+K!G97*MAX(0,MIN(1+dep-((2-s!H97)/((Q!$B97*A!H97/cc)*(2-2*s!H97))),IF(Profit!F97&lt;0,Profit!F97,((1+Bank)*Profit!F97))))</f>
        <v>5.11989244274093</v>
      </c>
      <c r="G97" s="14">
        <f>+K!H97*MAX(0,MIN(1+dep-((2-s!I97)/((Q!$B97*A!I97/cc)*(2-2*s!I97))),IF(Profit!G97&lt;0,Profit!G97,((1+Bank)*Profit!G97))))</f>
        <v>4.746025507432323</v>
      </c>
      <c r="H97" s="14">
        <f>+K!I97*MAX(0,MIN(1+dep-((2-s!J97)/((Q!$B97*A!J97/cc)*(2-2*s!J97))),IF(Profit!H97&lt;0,Profit!H97,((1+Bank)*Profit!H97))))</f>
        <v>0.3076340668047642</v>
      </c>
      <c r="I97" s="14">
        <f>+K!J97*MAX(0,MIN(1+dep-((2-s!K97)/((Q!$B97*A!K97/cc)*(2-2*s!K97))),IF(Profit!I97&lt;0,Profit!I97,((1+Bank)*Profit!I97))))</f>
        <v>2.174876087918455</v>
      </c>
    </row>
    <row r="98" spans="1:9" ht="12.75">
      <c r="A98" s="12">
        <f>1+A97</f>
        <v>95</v>
      </c>
      <c r="B98" s="14">
        <f>+K!C98*MAX(0,MIN(1+dep-((2-s!D98)/((Q!$B98*A!D98/cc)*(2-2*s!D98))),IF(Profit!B98&lt;0,Profit!B98,((1+Bank)*Profit!B98))))</f>
        <v>0</v>
      </c>
      <c r="C98" s="14">
        <f>+K!D98*MAX(0,MIN(1+dep-((2-s!E98)/((Q!$B98*A!E98/cc)*(2-2*s!E98))),IF(Profit!C98&lt;0,Profit!C98,((1+Bank)*Profit!C98))))</f>
        <v>10.940794955683648</v>
      </c>
      <c r="D98" s="14">
        <f>+K!E98*MAX(0,MIN(1+dep-((2-s!F98)/((Q!$B98*A!F98/cc)*(2-2*s!F98))),IF(Profit!D98&lt;0,Profit!D98,((1+Bank)*Profit!D98))))</f>
        <v>9.727379413380405</v>
      </c>
      <c r="E98" s="14">
        <f>+K!F98*MAX(0,MIN(1+dep-((2-s!G98)/((Q!$B98*A!G98/cc)*(2-2*s!G98))),IF(Profit!E98&lt;0,Profit!E98,((1+Bank)*Profit!E98))))</f>
        <v>1.492472787225282</v>
      </c>
      <c r="F98" s="14">
        <f>+K!G98*MAX(0,MIN(1+dep-((2-s!H98)/((Q!$B98*A!H98/cc)*(2-2*s!H98))),IF(Profit!F98&lt;0,Profit!F98,((1+Bank)*Profit!F98))))</f>
        <v>4.996386524883572</v>
      </c>
      <c r="G98" s="14">
        <f>+K!H98*MAX(0,MIN(1+dep-((2-s!I98)/((Q!$B98*A!I98/cc)*(2-2*s!I98))),IF(Profit!G98&lt;0,Profit!G98,((1+Bank)*Profit!G98))))</f>
        <v>5.718039324008064</v>
      </c>
      <c r="H98" s="14">
        <f>+K!I98*MAX(0,MIN(1+dep-((2-s!J98)/((Q!$B98*A!J98/cc)*(2-2*s!J98))),IF(Profit!H98&lt;0,Profit!H98,((1+Bank)*Profit!H98))))</f>
        <v>0.1242775100573272</v>
      </c>
      <c r="I98" s="14">
        <f>+K!J98*MAX(0,MIN(1+dep-((2-s!K98)/((Q!$B98*A!K98/cc)*(2-2*s!K98))),IF(Profit!I98&lt;0,Profit!I98,((1+Bank)*Profit!I98))))</f>
        <v>1.4924460277535192</v>
      </c>
    </row>
    <row r="99" spans="1:9" ht="12.75">
      <c r="A99" s="12">
        <f>1+A98</f>
        <v>96</v>
      </c>
      <c r="B99" s="14">
        <f>+K!C99*MAX(0,MIN(1+dep-((2-s!D99)/((Q!$B99*A!D99/cc)*(2-2*s!D99))),IF(Profit!B99&lt;0,Profit!B99,((1+Bank)*Profit!B99))))</f>
        <v>1.6321561824807025</v>
      </c>
      <c r="C99" s="14">
        <f>+K!D99*MAX(0,MIN(1+dep-((2-s!E99)/((Q!$B99*A!E99/cc)*(2-2*s!E99))),IF(Profit!C99&lt;0,Profit!C99,((1+Bank)*Profit!C99))))</f>
        <v>10.688580350916972</v>
      </c>
      <c r="D99" s="14">
        <f>+K!E99*MAX(0,MIN(1+dep-((2-s!F99)/((Q!$B99*A!F99/cc)*(2-2*s!F99))),IF(Profit!D99&lt;0,Profit!D99,((1+Bank)*Profit!D99))))</f>
        <v>9.639314028387549</v>
      </c>
      <c r="E99" s="14">
        <f>+K!F99*MAX(0,MIN(1+dep-((2-s!G99)/((Q!$B99*A!G99/cc)*(2-2*s!G99))),IF(Profit!E99&lt;0,Profit!E99,((1+Bank)*Profit!E99))))</f>
        <v>1.3474578050506538</v>
      </c>
      <c r="F99" s="14">
        <f>+K!G99*MAX(0,MIN(1+dep-((2-s!H99)/((Q!$B99*A!H99/cc)*(2-2*s!H99))),IF(Profit!F99&lt;0,Profit!F99,((1+Bank)*Profit!F99))))</f>
        <v>4.417561430006612</v>
      </c>
      <c r="G99" s="14">
        <f>+K!H99*MAX(0,MIN(1+dep-((2-s!I99)/((Q!$B99*A!I99/cc)*(2-2*s!I99))),IF(Profit!G99&lt;0,Profit!G99,((1+Bank)*Profit!G99))))</f>
        <v>5.254551679624079</v>
      </c>
      <c r="H99" s="14">
        <f>+K!I99*MAX(0,MIN(1+dep-((2-s!J99)/((Q!$B99*A!J99/cc)*(2-2*s!J99))),IF(Profit!H99&lt;0,Profit!H99,((1+Bank)*Profit!H99))))</f>
        <v>0</v>
      </c>
      <c r="I99" s="14">
        <f>+K!J99*MAX(0,MIN(1+dep-((2-s!K99)/((Q!$B99*A!K99/cc)*(2-2*s!K99))),IF(Profit!I99&lt;0,Profit!I99,((1+Bank)*Profit!I99))))</f>
        <v>0.9969753517902258</v>
      </c>
    </row>
    <row r="100" spans="1:9" ht="12.75">
      <c r="A100" s="12">
        <f>1+A99</f>
        <v>97</v>
      </c>
      <c r="B100" s="14">
        <f>+K!C100*MAX(0,MIN(1+dep-((2-s!D100)/((Q!$B100*A!D100/cc)*(2-2*s!D100))),IF(Profit!B100&lt;0,Profit!B100,((1+Bank)*Profit!B100))))</f>
        <v>1.6240425018372688</v>
      </c>
      <c r="C100" s="14">
        <f>+K!D100*MAX(0,MIN(1+dep-((2-s!E100)/((Q!$B100*A!E100/cc)*(2-2*s!E100))),IF(Profit!C100&lt;0,Profit!C100,((1+Bank)*Profit!C100))))</f>
        <v>11.76677786591394</v>
      </c>
      <c r="D100" s="14">
        <f>+K!E100*MAX(0,MIN(1+dep-((2-s!F100)/((Q!$B100*A!F100/cc)*(2-2*s!F100))),IF(Profit!D100&lt;0,Profit!D100,((1+Bank)*Profit!D100))))</f>
        <v>9.622384061514797</v>
      </c>
      <c r="E100" s="14">
        <f>+K!F100*MAX(0,MIN(1+dep-((2-s!G100)/((Q!$B100*A!G100/cc)*(2-2*s!G100))),IF(Profit!E100&lt;0,Profit!E100,((1+Bank)*Profit!E100))))</f>
        <v>1.3128359489445667</v>
      </c>
      <c r="F100" s="14">
        <f>+K!G100*MAX(0,MIN(1+dep-((2-s!H100)/((Q!$B100*A!H100/cc)*(2-2*s!H100))),IF(Profit!F100&lt;0,Profit!F100,((1+Bank)*Profit!F100))))</f>
        <v>4.2582060002975455</v>
      </c>
      <c r="G100" s="14">
        <f>+K!H100*MAX(0,MIN(1+dep-((2-s!I100)/((Q!$B100*A!I100/cc)*(2-2*s!I100))),IF(Profit!G100&lt;0,Profit!G100,((1+Bank)*Profit!G100))))</f>
        <v>5.162169264040859</v>
      </c>
      <c r="H100" s="14">
        <f>+K!I100*MAX(0,MIN(1+dep-((2-s!J100)/((Q!$B100*A!J100/cc)*(2-2*s!J100))),IF(Profit!H100&lt;0,Profit!H100,((1+Bank)*Profit!H100))))</f>
        <v>0</v>
      </c>
      <c r="I100" s="14">
        <f>+K!J100*MAX(0,MIN(1+dep-((2-s!K100)/((Q!$B100*A!K100/cc)*(2-2*s!K100))),IF(Profit!I100&lt;0,Profit!I100,((1+Bank)*Profit!I100))))</f>
        <v>0.8431871772887268</v>
      </c>
    </row>
    <row r="101" spans="1:9" ht="12.75">
      <c r="A101" s="12">
        <f>1+A100</f>
        <v>98</v>
      </c>
      <c r="B101" s="14">
        <f>+K!C101*MAX(0,MIN(1+dep-((2-s!D101)/((Q!$B101*A!D101/cc)*(2-2*s!D101))),IF(Profit!B101&lt;0,Profit!B101,((1+Bank)*Profit!B101))))</f>
        <v>1.3886862981728303</v>
      </c>
      <c r="C101" s="14">
        <f>+K!D101*MAX(0,MIN(1+dep-((2-s!E101)/((Q!$B101*A!E101/cc)*(2-2*s!E101))),IF(Profit!C101&lt;0,Profit!C101,((1+Bank)*Profit!C101))))</f>
        <v>12.47781471172014</v>
      </c>
      <c r="D101" s="14">
        <f>+K!E101*MAX(0,MIN(1+dep-((2-s!F101)/((Q!$B101*A!F101/cc)*(2-2*s!F101))),IF(Profit!D101&lt;0,Profit!D101,((1+Bank)*Profit!D101))))</f>
        <v>8.413830638798698</v>
      </c>
      <c r="E101" s="14">
        <f>+K!F101*MAX(0,MIN(1+dep-((2-s!G101)/((Q!$B101*A!G101/cc)*(2-2*s!G101))),IF(Profit!E101&lt;0,Profit!E101,((1+Bank)*Profit!E101))))</f>
        <v>1.1810832219223306</v>
      </c>
      <c r="F101" s="14">
        <f>+K!G101*MAX(0,MIN(1+dep-((2-s!H101)/((Q!$B101*A!H101/cc)*(2-2*s!H101))),IF(Profit!F101&lt;0,Profit!F101,((1+Bank)*Profit!F101))))</f>
        <v>3.3957371985294316</v>
      </c>
      <c r="G101" s="14">
        <f>+K!H101*MAX(0,MIN(1+dep-((2-s!I101)/((Q!$B101*A!I101/cc)*(2-2*s!I101))),IF(Profit!G101&lt;0,Profit!G101,((1+Bank)*Profit!G101))))</f>
        <v>4.387283041730361</v>
      </c>
      <c r="H101" s="14">
        <f>+K!I101*MAX(0,MIN(1+dep-((2-s!J101)/((Q!$B101*A!J101/cc)*(2-2*s!J101))),IF(Profit!H101&lt;0,Profit!H101,((1+Bank)*Profit!H101))))</f>
        <v>0</v>
      </c>
      <c r="I101" s="14">
        <f>+K!J101*MAX(0,MIN(1+dep-((2-s!K101)/((Q!$B101*A!K101/cc)*(2-2*s!K101))),IF(Profit!I101&lt;0,Profit!I101,((1+Bank)*Profit!I101))))</f>
        <v>3.983930253250125</v>
      </c>
    </row>
    <row r="102" spans="1:9" ht="12.75">
      <c r="A102" s="12">
        <f>1+A101</f>
        <v>99</v>
      </c>
      <c r="B102" s="14">
        <f>+K!C102*MAX(0,MIN(1+dep-((2-s!D102)/((Q!$B102*A!D102/cc)*(2-2*s!D102))),IF(Profit!B102&lt;0,Profit!B102,((1+Bank)*Profit!B102))))</f>
        <v>1.2162398232350242</v>
      </c>
      <c r="C102" s="14">
        <f>+K!D102*MAX(0,MIN(1+dep-((2-s!E102)/((Q!$B102*A!E102/cc)*(2-2*s!E102))),IF(Profit!C102&lt;0,Profit!C102,((1+Bank)*Profit!C102))))</f>
        <v>12.060556050055427</v>
      </c>
      <c r="D102" s="14">
        <f>+K!E102*MAX(0,MIN(1+dep-((2-s!F102)/((Q!$B102*A!F102/cc)*(2-2*s!F102))),IF(Profit!D102&lt;0,Profit!D102,((1+Bank)*Profit!D102))))</f>
        <v>9.309376808104805</v>
      </c>
      <c r="E102" s="14">
        <f>+K!F102*MAX(0,MIN(1+dep-((2-s!G102)/((Q!$B102*A!G102/cc)*(2-2*s!G102))),IF(Profit!E102&lt;0,Profit!E102,((1+Bank)*Profit!E102))))</f>
        <v>1.0184485813423179</v>
      </c>
      <c r="F102" s="14">
        <f>+K!G102*MAX(0,MIN(1+dep-((2-s!H102)/((Q!$B102*A!H102/cc)*(2-2*s!H102))),IF(Profit!F102&lt;0,Profit!F102,((1+Bank)*Profit!F102))))</f>
        <v>4.741042094522013</v>
      </c>
      <c r="G102" s="14">
        <f>+K!H102*MAX(0,MIN(1+dep-((2-s!I102)/((Q!$B102*A!I102/cc)*(2-2*s!I102))),IF(Profit!G102&lt;0,Profit!G102,((1+Bank)*Profit!G102))))</f>
        <v>3.8199038281214373</v>
      </c>
      <c r="H102" s="14">
        <f>+K!I102*MAX(0,MIN(1+dep-((2-s!J102)/((Q!$B102*A!J102/cc)*(2-2*s!J102))),IF(Profit!H102&lt;0,Profit!H102,((1+Bank)*Profit!H102))))</f>
        <v>0</v>
      </c>
      <c r="I102" s="14">
        <f>+K!J102*MAX(0,MIN(1+dep-((2-s!K102)/((Q!$B102*A!K102/cc)*(2-2*s!K102))),IF(Profit!I102&lt;0,Profit!I102,((1+Bank)*Profit!I102))))</f>
        <v>3.539132567584416</v>
      </c>
    </row>
    <row r="103" spans="1:9" ht="12.75">
      <c r="A103">
        <v>100</v>
      </c>
      <c r="B103" s="14">
        <f>+K!C103*MAX(0,MIN(1+dep-((2-s!D103)/((Q!$B103*A!D103/cc)*(2-2*s!D103))),IF(Profit!B103&lt;0,Profit!B103,((1+Bank)*Profit!B103))))</f>
        <v>1.1823353560535184</v>
      </c>
      <c r="C103" s="14">
        <f>+K!D103*MAX(0,MIN(1+dep-((2-s!E103)/((Q!$B103*A!E103/cc)*(2-2*s!E103))),IF(Profit!C103&lt;0,Profit!C103,((1+Bank)*Profit!C103))))</f>
        <v>12.272416427629</v>
      </c>
      <c r="D103" s="14">
        <f>+K!E103*MAX(0,MIN(1+dep-((2-s!F103)/((Q!$B103*A!F103/cc)*(2-2*s!F103))),IF(Profit!D103&lt;0,Profit!D103,((1+Bank)*Profit!D103))))</f>
        <v>9.211239176216521</v>
      </c>
      <c r="E103" s="14">
        <f>+K!F103*MAX(0,MIN(1+dep-((2-s!G103)/((Q!$B103*A!G103/cc)*(2-2*s!G103))),IF(Profit!E103&lt;0,Profit!E103,((1+Bank)*Profit!E103))))</f>
        <v>0.9839624383137127</v>
      </c>
      <c r="F103" s="14">
        <f>+K!G103*MAX(0,MIN(1+dep-((2-s!H103)/((Q!$B103*A!H103/cc)*(2-2*s!H103))),IF(Profit!F103&lt;0,Profit!F103,((1+Bank)*Profit!F103))))</f>
        <v>4.645744786948938</v>
      </c>
      <c r="G103" s="14">
        <f>+K!H103*MAX(0,MIN(1+dep-((2-s!I103)/((Q!$B103*A!I103/cc)*(2-2*s!I103))),IF(Profit!G103&lt;0,Profit!G103,((1+Bank)*Profit!G103))))</f>
        <v>3.7046161842017358</v>
      </c>
      <c r="H103" s="14">
        <f>+K!I103*MAX(0,MIN(1+dep-((2-s!J103)/((Q!$B103*A!J103/cc)*(2-2*s!J103))),IF(Profit!H103&lt;0,Profit!H103,((1+Bank)*Profit!H103))))</f>
        <v>0</v>
      </c>
      <c r="I103" s="14">
        <f>+K!J103*MAX(0,MIN(1+dep-((2-s!K103)/((Q!$B103*A!K103/cc)*(2-2*s!K103))),IF(Profit!I103&lt;0,Profit!I103,((1+Bank)*Profit!I103))))</f>
        <v>4.047252366589087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etaymaz</dc:creator>
  <cp:keywords/>
  <dc:description/>
  <cp:lastModifiedBy/>
  <dcterms:created xsi:type="dcterms:W3CDTF">2006-11-07T20:26:11Z</dcterms:created>
  <dcterms:modified xsi:type="dcterms:W3CDTF">2011-09-13T20:03:26Z</dcterms:modified>
  <cp:category/>
  <cp:version/>
  <cp:contentType/>
  <cp:contentStatus/>
  <cp:revision>5</cp:revision>
</cp:coreProperties>
</file>