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7575" activeTab="4"/>
  </bookViews>
  <sheets>
    <sheet name="Exam 1" sheetId="2" r:id="rId1"/>
    <sheet name="Exam 2" sheetId="4" r:id="rId2"/>
    <sheet name="Exam3" sheetId="5" r:id="rId3"/>
    <sheet name="Exam 4" sheetId="6" r:id="rId4"/>
    <sheet name="ALL" sheetId="3" r:id="rId5"/>
  </sheets>
  <calcPr calcId="145621"/>
</workbook>
</file>

<file path=xl/calcChain.xml><?xml version="1.0" encoding="utf-8"?>
<calcChain xmlns="http://schemas.openxmlformats.org/spreadsheetml/2006/main">
  <c r="F6" i="6" l="1"/>
  <c r="G6" i="6" s="1"/>
  <c r="F94" i="6"/>
  <c r="G94" i="6" s="1"/>
  <c r="F97" i="6"/>
  <c r="G97" i="6" s="1"/>
  <c r="F96" i="6"/>
  <c r="G96" i="6" s="1"/>
  <c r="F95" i="6"/>
  <c r="G95" i="6" s="1"/>
  <c r="F182" i="6"/>
  <c r="G182" i="6" s="1"/>
  <c r="F92" i="6"/>
  <c r="G92" i="6" s="1"/>
  <c r="F90" i="6"/>
  <c r="G90" i="6" s="1"/>
  <c r="F181" i="6"/>
  <c r="G181" i="6" s="1"/>
  <c r="F88" i="6"/>
  <c r="G88" i="6" s="1"/>
  <c r="F180" i="6"/>
  <c r="G180" i="6" s="1"/>
  <c r="F87" i="6"/>
  <c r="G87" i="6" s="1"/>
  <c r="F179" i="6"/>
  <c r="G179" i="6" s="1"/>
  <c r="F86" i="6"/>
  <c r="G86" i="6" s="1"/>
  <c r="F85" i="6"/>
  <c r="G85" i="6" s="1"/>
  <c r="F84" i="6"/>
  <c r="G84" i="6" s="1"/>
  <c r="F178" i="6"/>
  <c r="G178" i="6" s="1"/>
  <c r="F177" i="6"/>
  <c r="G177" i="6" s="1"/>
  <c r="F83" i="6"/>
  <c r="G83" i="6" s="1"/>
  <c r="F176" i="6"/>
  <c r="G176" i="6" s="1"/>
  <c r="F174" i="6"/>
  <c r="G174" i="6" s="1"/>
  <c r="F173" i="6"/>
  <c r="G173" i="6" s="1"/>
  <c r="F172" i="6"/>
  <c r="G172" i="6" s="1"/>
  <c r="F170" i="6"/>
  <c r="G170" i="6" s="1"/>
  <c r="F80" i="6"/>
  <c r="G80" i="6" s="1"/>
  <c r="F169" i="6"/>
  <c r="G169" i="6" s="1"/>
  <c r="F168" i="6"/>
  <c r="G168" i="6" s="1"/>
  <c r="F79" i="6"/>
  <c r="G79" i="6" s="1"/>
  <c r="F165" i="6"/>
  <c r="G165" i="6" s="1"/>
  <c r="F78" i="6"/>
  <c r="G78" i="6" s="1"/>
  <c r="F164" i="6"/>
  <c r="G164" i="6" s="1"/>
  <c r="F163" i="6"/>
  <c r="G163" i="6" s="1"/>
  <c r="F77" i="6"/>
  <c r="G77" i="6" s="1"/>
  <c r="F76" i="6"/>
  <c r="G76" i="6" s="1"/>
  <c r="F162" i="6"/>
  <c r="G162" i="6" s="1"/>
  <c r="F159" i="6"/>
  <c r="G159" i="6" s="1"/>
  <c r="F158" i="6"/>
  <c r="G158" i="6" s="1"/>
  <c r="F74" i="6"/>
  <c r="G74" i="6" s="1"/>
  <c r="F155" i="6"/>
  <c r="G155" i="6" s="1"/>
  <c r="F73" i="6"/>
  <c r="G73" i="6" s="1"/>
  <c r="F72" i="6"/>
  <c r="G72" i="6" s="1"/>
  <c r="F153" i="6"/>
  <c r="G153" i="6" s="1"/>
  <c r="F152" i="6"/>
  <c r="G152" i="6" s="1"/>
  <c r="F70" i="6"/>
  <c r="G70" i="6" s="1"/>
  <c r="F69" i="6"/>
  <c r="G69" i="6" s="1"/>
  <c r="F150" i="6"/>
  <c r="G150" i="6" s="1"/>
  <c r="F149" i="6"/>
  <c r="G149" i="6" s="1"/>
  <c r="F148" i="6"/>
  <c r="G148" i="6" s="1"/>
  <c r="F147" i="6"/>
  <c r="G147" i="6" s="1"/>
  <c r="F145" i="6"/>
  <c r="G145" i="6" s="1"/>
  <c r="F143" i="6"/>
  <c r="G143" i="6" s="1"/>
  <c r="F67" i="6"/>
  <c r="G67" i="6" s="1"/>
  <c r="F142" i="6"/>
  <c r="G142" i="6" s="1"/>
  <c r="F66" i="6"/>
  <c r="G66" i="6" s="1"/>
  <c r="F65" i="6"/>
  <c r="G65" i="6" s="1"/>
  <c r="F141" i="6"/>
  <c r="G141" i="6" s="1"/>
  <c r="F139" i="6"/>
  <c r="G139" i="6" s="1"/>
  <c r="F137" i="6"/>
  <c r="G137" i="6" s="1"/>
  <c r="F64" i="6"/>
  <c r="G64" i="6" s="1"/>
  <c r="F136" i="6"/>
  <c r="G136" i="6" s="1"/>
  <c r="F135" i="6"/>
  <c r="G135" i="6" s="1"/>
  <c r="F134" i="6"/>
  <c r="G134" i="6" s="1"/>
  <c r="F132" i="6"/>
  <c r="G132" i="6" s="1"/>
  <c r="F131" i="6"/>
  <c r="G131" i="6" s="1"/>
  <c r="F62" i="6"/>
  <c r="G62" i="6" s="1"/>
  <c r="F130" i="6"/>
  <c r="G130" i="6" s="1"/>
  <c r="F129" i="6"/>
  <c r="G129" i="6" s="1"/>
  <c r="F61" i="6"/>
  <c r="G61" i="6" s="1"/>
  <c r="F127" i="6"/>
  <c r="G127" i="6" s="1"/>
  <c r="F126" i="6"/>
  <c r="G126" i="6" s="1"/>
  <c r="F60" i="6"/>
  <c r="G60" i="6" s="1"/>
  <c r="F124" i="6"/>
  <c r="G124" i="6" s="1"/>
  <c r="F123" i="6"/>
  <c r="G123" i="6" s="1"/>
  <c r="F59" i="6"/>
  <c r="G59" i="6" s="1"/>
  <c r="F57" i="6"/>
  <c r="G57" i="6" s="1"/>
  <c r="F122" i="6"/>
  <c r="G122" i="6" s="1"/>
  <c r="F56" i="6"/>
  <c r="G56" i="6" s="1"/>
  <c r="F55" i="6"/>
  <c r="G55" i="6" s="1"/>
  <c r="F120" i="6"/>
  <c r="G120" i="6" s="1"/>
  <c r="F119" i="6"/>
  <c r="G119" i="6" s="1"/>
  <c r="F117" i="6"/>
  <c r="G117" i="6" s="1"/>
  <c r="F54" i="6"/>
  <c r="G54" i="6" s="1"/>
  <c r="F116" i="6"/>
  <c r="G116" i="6" s="1"/>
  <c r="F53" i="6"/>
  <c r="G53" i="6" s="1"/>
  <c r="F52" i="6"/>
  <c r="G52" i="6" s="1"/>
  <c r="F115" i="6"/>
  <c r="G115" i="6" s="1"/>
  <c r="F51" i="6"/>
  <c r="G51" i="6" s="1"/>
  <c r="F49" i="6"/>
  <c r="G49" i="6" s="1"/>
  <c r="F48" i="6"/>
  <c r="G48" i="6" s="1"/>
  <c r="F43" i="6"/>
  <c r="G43" i="6" s="1"/>
  <c r="F41" i="6"/>
  <c r="G41" i="6" s="1"/>
  <c r="F40" i="6"/>
  <c r="G40" i="6" s="1"/>
  <c r="F38" i="6"/>
  <c r="G38" i="6" s="1"/>
  <c r="F114" i="6"/>
  <c r="G114" i="6" s="1"/>
  <c r="F37" i="6"/>
  <c r="G37" i="6" s="1"/>
  <c r="F36" i="6"/>
  <c r="G36" i="6" s="1"/>
  <c r="F112" i="6"/>
  <c r="G112" i="6" s="1"/>
  <c r="F35" i="6"/>
  <c r="G35" i="6" s="1"/>
  <c r="F34" i="6"/>
  <c r="G34" i="6" s="1"/>
  <c r="F33" i="6"/>
  <c r="G33" i="6" s="1"/>
  <c r="F31" i="6"/>
  <c r="G31" i="6" s="1"/>
  <c r="F30" i="6"/>
  <c r="G30" i="6" s="1"/>
  <c r="F29" i="6"/>
  <c r="G29" i="6" s="1"/>
  <c r="F111" i="6"/>
  <c r="G111" i="6" s="1"/>
  <c r="F27" i="6"/>
  <c r="G27" i="6" s="1"/>
  <c r="F110" i="6"/>
  <c r="G110" i="6" s="1"/>
  <c r="F25" i="6"/>
  <c r="G25" i="6" s="1"/>
  <c r="F109" i="6"/>
  <c r="G109" i="6" s="1"/>
  <c r="F22" i="6"/>
  <c r="G22" i="6" s="1"/>
  <c r="F21" i="6"/>
  <c r="G21" i="6" s="1"/>
  <c r="F19" i="6"/>
  <c r="G19" i="6" s="1"/>
  <c r="F18" i="6"/>
  <c r="G18" i="6" s="1"/>
  <c r="F17" i="6"/>
  <c r="G17" i="6" s="1"/>
  <c r="F16" i="6"/>
  <c r="G16" i="6" s="1"/>
  <c r="F107" i="6"/>
  <c r="G107" i="6" s="1"/>
  <c r="F106" i="6"/>
  <c r="G106" i="6" s="1"/>
  <c r="F105" i="6"/>
  <c r="G105" i="6" s="1"/>
  <c r="F12" i="6"/>
  <c r="G12" i="6" s="1"/>
  <c r="F11" i="6"/>
  <c r="G11" i="6" s="1"/>
  <c r="F104" i="6"/>
  <c r="G104" i="6" s="1"/>
  <c r="F184" i="6"/>
  <c r="G184" i="6" s="1"/>
  <c r="F100" i="6"/>
  <c r="G100" i="6" s="1"/>
  <c r="F5" i="6"/>
  <c r="F99" i="6"/>
  <c r="G99" i="6" s="1"/>
  <c r="F23" i="6"/>
  <c r="G23" i="6" s="1"/>
  <c r="E190" i="6"/>
  <c r="D190" i="6"/>
  <c r="E189" i="6"/>
  <c r="D189" i="6"/>
  <c r="E188" i="6"/>
  <c r="D188" i="6"/>
  <c r="E187" i="6"/>
  <c r="D187" i="6"/>
  <c r="E186" i="6"/>
  <c r="D186" i="6"/>
  <c r="E185" i="6"/>
  <c r="E192" i="6" s="1"/>
  <c r="D185" i="6"/>
  <c r="D192" i="6" s="1"/>
  <c r="B185" i="6"/>
  <c r="F175" i="6"/>
  <c r="G175" i="6" s="1"/>
  <c r="F171" i="6"/>
  <c r="G171" i="6" s="1"/>
  <c r="F166" i="6"/>
  <c r="G166" i="6" s="1"/>
  <c r="F161" i="6"/>
  <c r="G161" i="6" s="1"/>
  <c r="F160" i="6"/>
  <c r="G160" i="6" s="1"/>
  <c r="F157" i="6"/>
  <c r="G157" i="6" s="1"/>
  <c r="F156" i="6"/>
  <c r="G156" i="6" s="1"/>
  <c r="F154" i="6"/>
  <c r="G154" i="6" s="1"/>
  <c r="F151" i="6"/>
  <c r="G151" i="6" s="1"/>
  <c r="F146" i="6"/>
  <c r="G146" i="6" s="1"/>
  <c r="F144" i="6"/>
  <c r="G144" i="6" s="1"/>
  <c r="F140" i="6"/>
  <c r="G140" i="6" s="1"/>
  <c r="F133" i="6"/>
  <c r="G133" i="6" s="1"/>
  <c r="F128" i="6"/>
  <c r="G128" i="6" s="1"/>
  <c r="F121" i="6"/>
  <c r="G121" i="6" s="1"/>
  <c r="F118" i="6"/>
  <c r="G118" i="6" s="1"/>
  <c r="F113" i="6"/>
  <c r="G113" i="6" s="1"/>
  <c r="F108" i="6"/>
  <c r="G108" i="6" s="1"/>
  <c r="F101" i="6"/>
  <c r="G101" i="6" s="1"/>
  <c r="F93" i="6"/>
  <c r="G93" i="6" s="1"/>
  <c r="F91" i="6"/>
  <c r="G91" i="6" s="1"/>
  <c r="F89" i="6"/>
  <c r="G89" i="6" s="1"/>
  <c r="F82" i="6"/>
  <c r="G82" i="6" s="1"/>
  <c r="F75" i="6"/>
  <c r="G75" i="6" s="1"/>
  <c r="F68" i="6"/>
  <c r="G68" i="6" s="1"/>
  <c r="F63" i="6"/>
  <c r="G63" i="6" s="1"/>
  <c r="F58" i="6"/>
  <c r="G58" i="6" s="1"/>
  <c r="F50" i="6"/>
  <c r="G50" i="6" s="1"/>
  <c r="F45" i="6"/>
  <c r="G45" i="6" s="1"/>
  <c r="F39" i="6"/>
  <c r="G39" i="6" s="1"/>
  <c r="F28" i="6"/>
  <c r="G28" i="6" s="1"/>
  <c r="F20" i="6"/>
  <c r="G20" i="6" s="1"/>
  <c r="F15" i="6"/>
  <c r="G15" i="6" s="1"/>
  <c r="F9" i="6"/>
  <c r="C185" i="6" l="1"/>
  <c r="C192" i="6" s="1"/>
  <c r="C189" i="6"/>
  <c r="F102" i="6"/>
  <c r="G102" i="6" s="1"/>
  <c r="F47" i="6"/>
  <c r="C188" i="6"/>
  <c r="C187" i="6"/>
  <c r="C186" i="6"/>
  <c r="C190" i="6"/>
  <c r="G5" i="6"/>
  <c r="G9" i="6"/>
  <c r="H205" i="5"/>
  <c r="H204" i="5"/>
  <c r="F205" i="6" l="1"/>
  <c r="F190" i="6"/>
  <c r="F185" i="6"/>
  <c r="F192" i="6" s="1"/>
  <c r="F186" i="6"/>
  <c r="F188" i="6"/>
  <c r="G47" i="6"/>
  <c r="G188" i="6" s="1"/>
  <c r="F204" i="6"/>
  <c r="F189" i="6"/>
  <c r="F187" i="6"/>
  <c r="G187" i="6"/>
  <c r="D194" i="3"/>
  <c r="E194" i="3"/>
  <c r="F194" i="3"/>
  <c r="G194" i="3"/>
  <c r="H194" i="3"/>
  <c r="D195" i="3"/>
  <c r="E195" i="3"/>
  <c r="F195" i="3"/>
  <c r="G195" i="3"/>
  <c r="H195" i="3"/>
  <c r="D196" i="3"/>
  <c r="E196" i="3"/>
  <c r="F196" i="3"/>
  <c r="G196" i="3"/>
  <c r="H196" i="3"/>
  <c r="D197" i="3"/>
  <c r="E197" i="3"/>
  <c r="F197" i="3"/>
  <c r="G197" i="3"/>
  <c r="H197" i="3"/>
  <c r="D198" i="3"/>
  <c r="E198" i="3"/>
  <c r="F198" i="3"/>
  <c r="G198" i="3"/>
  <c r="H198" i="3"/>
  <c r="D199" i="3"/>
  <c r="E199" i="3"/>
  <c r="F199" i="3"/>
  <c r="G199" i="3"/>
  <c r="H199" i="3"/>
  <c r="D200" i="3"/>
  <c r="E200" i="3"/>
  <c r="F200" i="3"/>
  <c r="G200" i="3"/>
  <c r="H200" i="3"/>
  <c r="D201" i="3"/>
  <c r="E201" i="3"/>
  <c r="F201" i="3"/>
  <c r="G201" i="3"/>
  <c r="H201" i="3"/>
  <c r="D202" i="3"/>
  <c r="E202" i="3"/>
  <c r="F202" i="3"/>
  <c r="G202" i="3"/>
  <c r="H202" i="3"/>
  <c r="D203" i="3"/>
  <c r="E203" i="3"/>
  <c r="F203" i="3"/>
  <c r="G203" i="3"/>
  <c r="H203" i="3"/>
  <c r="C203" i="3"/>
  <c r="C201" i="3"/>
  <c r="C199" i="3"/>
  <c r="C197" i="3"/>
  <c r="C195" i="3"/>
  <c r="G189" i="6" l="1"/>
  <c r="G186" i="6"/>
  <c r="G190" i="6"/>
  <c r="G185" i="6"/>
  <c r="G192" i="6" s="1"/>
  <c r="F114" i="5"/>
  <c r="I99" i="3" l="1"/>
  <c r="I101" i="3"/>
  <c r="I102" i="3"/>
  <c r="I12" i="3"/>
  <c r="I113" i="3"/>
  <c r="I38" i="3"/>
  <c r="I40" i="3"/>
  <c r="I46" i="3"/>
  <c r="I60" i="3"/>
  <c r="I126" i="3"/>
  <c r="I146" i="3"/>
  <c r="I69" i="3"/>
  <c r="I153" i="3"/>
  <c r="I154" i="3"/>
  <c r="I79" i="3"/>
  <c r="I167" i="3"/>
  <c r="I168" i="3"/>
  <c r="I180" i="3"/>
  <c r="C202" i="3"/>
  <c r="C200" i="3"/>
  <c r="C198" i="3"/>
  <c r="C196" i="3"/>
  <c r="H205" i="3"/>
  <c r="G205" i="3"/>
  <c r="E205" i="3"/>
  <c r="D205" i="3"/>
  <c r="C205" i="3"/>
  <c r="H204" i="3"/>
  <c r="G204" i="3"/>
  <c r="E204" i="3"/>
  <c r="D204" i="3"/>
  <c r="C194" i="3"/>
  <c r="C204" i="3" s="1"/>
  <c r="H190" i="3"/>
  <c r="G190" i="3"/>
  <c r="E190" i="3"/>
  <c r="D190" i="3"/>
  <c r="C190" i="3"/>
  <c r="H189" i="3"/>
  <c r="G189" i="3"/>
  <c r="E189" i="3"/>
  <c r="D189" i="3"/>
  <c r="C189" i="3"/>
  <c r="H188" i="3"/>
  <c r="G188" i="3"/>
  <c r="E188" i="3"/>
  <c r="D188" i="3"/>
  <c r="C188" i="3"/>
  <c r="H187" i="3"/>
  <c r="G187" i="3"/>
  <c r="E187" i="3"/>
  <c r="D187" i="3"/>
  <c r="C187" i="3"/>
  <c r="H186" i="3"/>
  <c r="G186" i="3"/>
  <c r="E186" i="3"/>
  <c r="D186" i="3"/>
  <c r="C186" i="3"/>
  <c r="H185" i="3"/>
  <c r="H192" i="3" s="1"/>
  <c r="G185" i="3"/>
  <c r="G192" i="3" s="1"/>
  <c r="E185" i="3"/>
  <c r="E192" i="3" s="1"/>
  <c r="D185" i="3"/>
  <c r="D192" i="3" s="1"/>
  <c r="C185" i="3"/>
  <c r="C192" i="3" s="1"/>
  <c r="B185" i="3"/>
  <c r="C186" i="4"/>
  <c r="E185" i="5"/>
  <c r="F185" i="5"/>
  <c r="E186" i="5"/>
  <c r="F186" i="5"/>
  <c r="E187" i="5"/>
  <c r="F187" i="5"/>
  <c r="E188" i="5"/>
  <c r="F188" i="5"/>
  <c r="E189" i="5"/>
  <c r="F189" i="5"/>
  <c r="E190" i="5"/>
  <c r="F190" i="5"/>
  <c r="E192" i="5"/>
  <c r="F192" i="5"/>
  <c r="H64" i="5"/>
  <c r="H97" i="5"/>
  <c r="I127" i="3" s="1"/>
  <c r="H96" i="5"/>
  <c r="H95" i="5"/>
  <c r="H93" i="5"/>
  <c r="H182" i="5"/>
  <c r="I158" i="3" s="1"/>
  <c r="H92" i="5"/>
  <c r="H91" i="5"/>
  <c r="I148" i="3" s="1"/>
  <c r="H90" i="5"/>
  <c r="H181" i="5"/>
  <c r="H89" i="5"/>
  <c r="H88" i="5"/>
  <c r="I117" i="3" s="1"/>
  <c r="H180" i="5"/>
  <c r="I25" i="3" s="1"/>
  <c r="H87" i="5"/>
  <c r="I111" i="3" s="1"/>
  <c r="H179" i="5"/>
  <c r="I27" i="3" s="1"/>
  <c r="H86" i="5"/>
  <c r="H85" i="5"/>
  <c r="I5" i="3" s="1"/>
  <c r="H178" i="5"/>
  <c r="H83" i="5"/>
  <c r="H176" i="5"/>
  <c r="H82" i="5"/>
  <c r="I171" i="3" s="1"/>
  <c r="H81" i="5"/>
  <c r="H175" i="5"/>
  <c r="H174" i="5"/>
  <c r="H173" i="5"/>
  <c r="H172" i="5"/>
  <c r="H171" i="5"/>
  <c r="I161" i="3" s="1"/>
  <c r="H170" i="5"/>
  <c r="I160" i="3" s="1"/>
  <c r="H80" i="5"/>
  <c r="I159" i="3" s="1"/>
  <c r="H169" i="5"/>
  <c r="I157" i="3" s="1"/>
  <c r="H168" i="5"/>
  <c r="I74" i="3" s="1"/>
  <c r="H167" i="5"/>
  <c r="I155" i="3" s="1"/>
  <c r="H166" i="5"/>
  <c r="H79" i="5"/>
  <c r="H165" i="5"/>
  <c r="H78" i="5"/>
  <c r="H164" i="5"/>
  <c r="H163" i="5"/>
  <c r="I97" i="3" s="1"/>
  <c r="H77" i="5"/>
  <c r="H76" i="5"/>
  <c r="I95" i="3" s="1"/>
  <c r="H75" i="5"/>
  <c r="H162" i="5"/>
  <c r="H161" i="5"/>
  <c r="H160" i="5"/>
  <c r="I90" i="3" s="1"/>
  <c r="H159" i="5"/>
  <c r="I181" i="3" s="1"/>
  <c r="H158" i="5"/>
  <c r="H157" i="5"/>
  <c r="H156" i="5"/>
  <c r="I86" i="3" s="1"/>
  <c r="H74" i="5"/>
  <c r="I176" i="3" s="1"/>
  <c r="H155" i="5"/>
  <c r="I82" i="3" s="1"/>
  <c r="H154" i="5"/>
  <c r="H73" i="5"/>
  <c r="I174" i="3" s="1"/>
  <c r="H72" i="5"/>
  <c r="H153" i="5"/>
  <c r="H152" i="5"/>
  <c r="H71" i="5"/>
  <c r="H70" i="5"/>
  <c r="I166" i="3" s="1"/>
  <c r="H151" i="5"/>
  <c r="H69" i="5"/>
  <c r="H150" i="5"/>
  <c r="I163" i="3" s="1"/>
  <c r="H149" i="5"/>
  <c r="H148" i="5"/>
  <c r="I75" i="3" s="1"/>
  <c r="H147" i="5"/>
  <c r="H68" i="5"/>
  <c r="I70" i="3" s="1"/>
  <c r="H146" i="5"/>
  <c r="I151" i="3" s="1"/>
  <c r="H145" i="5"/>
  <c r="H144" i="5"/>
  <c r="H143" i="5"/>
  <c r="I67" i="3" s="1"/>
  <c r="H67" i="5"/>
  <c r="H142" i="5"/>
  <c r="H66" i="5"/>
  <c r="H65" i="5"/>
  <c r="I65" i="3" s="1"/>
  <c r="H141" i="5"/>
  <c r="H140" i="5"/>
  <c r="H139" i="5"/>
  <c r="H138" i="5"/>
  <c r="H137" i="5"/>
  <c r="H136" i="5"/>
  <c r="I128" i="3" s="1"/>
  <c r="H135" i="5"/>
  <c r="H63" i="5"/>
  <c r="I123" i="3" s="1"/>
  <c r="H134" i="5"/>
  <c r="I58" i="3" s="1"/>
  <c r="H133" i="5"/>
  <c r="H132" i="5"/>
  <c r="H131" i="5"/>
  <c r="H62" i="5"/>
  <c r="H130" i="5"/>
  <c r="H129" i="5"/>
  <c r="H128" i="5"/>
  <c r="H61" i="5"/>
  <c r="I53" i="3" s="1"/>
  <c r="H127" i="5"/>
  <c r="I115" i="3" s="1"/>
  <c r="H126" i="5"/>
  <c r="I51" i="3" s="1"/>
  <c r="H125" i="5"/>
  <c r="H60" i="5"/>
  <c r="H124" i="5"/>
  <c r="I47" i="3" s="1"/>
  <c r="H123" i="5"/>
  <c r="H59" i="5"/>
  <c r="H58" i="5"/>
  <c r="H57" i="5"/>
  <c r="H122" i="5"/>
  <c r="I37" i="3" s="1"/>
  <c r="H56" i="5"/>
  <c r="I31" i="3" s="1"/>
  <c r="H121" i="5"/>
  <c r="H55" i="5"/>
  <c r="H120" i="5"/>
  <c r="I17" i="3" s="1"/>
  <c r="H119" i="5"/>
  <c r="I21" i="3" s="1"/>
  <c r="H118" i="5"/>
  <c r="H117" i="5"/>
  <c r="H54" i="5"/>
  <c r="H116" i="5"/>
  <c r="H53" i="5"/>
  <c r="I104" i="3" s="1"/>
  <c r="H52" i="5"/>
  <c r="H115" i="5"/>
  <c r="H51" i="5"/>
  <c r="H50" i="5"/>
  <c r="H49" i="5"/>
  <c r="H48" i="5"/>
  <c r="I8" i="3" s="1"/>
  <c r="H47" i="5"/>
  <c r="I4" i="3" s="1"/>
  <c r="H45" i="5"/>
  <c r="H43" i="5"/>
  <c r="H41" i="5"/>
  <c r="H40" i="5"/>
  <c r="I156" i="3" s="1"/>
  <c r="H39" i="5"/>
  <c r="H38" i="5"/>
  <c r="H114" i="5"/>
  <c r="H37" i="5"/>
  <c r="I93" i="3" s="1"/>
  <c r="H113" i="5"/>
  <c r="H36" i="5"/>
  <c r="I178" i="3" s="1"/>
  <c r="H112" i="5"/>
  <c r="H35" i="5"/>
  <c r="H33" i="5"/>
  <c r="I76" i="3" s="1"/>
  <c r="H32" i="5"/>
  <c r="H31" i="5"/>
  <c r="H30" i="5"/>
  <c r="I142" i="3" s="1"/>
  <c r="H29" i="5"/>
  <c r="H111" i="5"/>
  <c r="H28" i="5"/>
  <c r="I136" i="3" s="1"/>
  <c r="H27" i="5"/>
  <c r="H26" i="5"/>
  <c r="I131" i="3" s="1"/>
  <c r="H110" i="5"/>
  <c r="H25" i="5"/>
  <c r="H24" i="5"/>
  <c r="H109" i="5"/>
  <c r="H22" i="5"/>
  <c r="H21" i="5"/>
  <c r="I26" i="3" s="1"/>
  <c r="H20" i="5"/>
  <c r="H19" i="5"/>
  <c r="H18" i="5"/>
  <c r="H17" i="5"/>
  <c r="H108" i="5"/>
  <c r="H16" i="5"/>
  <c r="H15" i="5"/>
  <c r="H107" i="5"/>
  <c r="H106" i="5"/>
  <c r="H105" i="5"/>
  <c r="H12" i="5"/>
  <c r="H11" i="5"/>
  <c r="H104" i="5"/>
  <c r="I109" i="3" s="1"/>
  <c r="H102" i="5"/>
  <c r="H101" i="5"/>
  <c r="H184" i="5"/>
  <c r="I52" i="3" s="1"/>
  <c r="H9" i="5"/>
  <c r="H100" i="5"/>
  <c r="H5" i="5"/>
  <c r="H99" i="5"/>
  <c r="G190" i="5"/>
  <c r="D190" i="5"/>
  <c r="C190" i="5"/>
  <c r="G189" i="5"/>
  <c r="D189" i="5"/>
  <c r="C189" i="5"/>
  <c r="G188" i="5"/>
  <c r="D188" i="5"/>
  <c r="C188" i="5"/>
  <c r="G187" i="5"/>
  <c r="D187" i="5"/>
  <c r="C187" i="5"/>
  <c r="G186" i="5"/>
  <c r="D186" i="5"/>
  <c r="C186" i="5"/>
  <c r="G185" i="5"/>
  <c r="G192" i="5" s="1"/>
  <c r="D185" i="5"/>
  <c r="D192" i="5" s="1"/>
  <c r="C185" i="5"/>
  <c r="C192" i="5" s="1"/>
  <c r="B185" i="5"/>
  <c r="I91" i="5"/>
  <c r="I87" i="5"/>
  <c r="I179" i="5"/>
  <c r="I163" i="5"/>
  <c r="I143" i="5"/>
  <c r="I36" i="5"/>
  <c r="I21" i="5"/>
  <c r="I171" i="5"/>
  <c r="I168" i="5"/>
  <c r="I150" i="5"/>
  <c r="I65" i="5"/>
  <c r="I127" i="5"/>
  <c r="I126" i="5"/>
  <c r="I120" i="5"/>
  <c r="I28" i="5"/>
  <c r="I104" i="5"/>
  <c r="I136" i="5" l="1"/>
  <c r="I167" i="5"/>
  <c r="I155" i="5"/>
  <c r="I88" i="5"/>
  <c r="I148" i="5"/>
  <c r="I169" i="5"/>
  <c r="I47" i="5"/>
  <c r="I182" i="5"/>
  <c r="I73" i="5"/>
  <c r="I119" i="5"/>
  <c r="I124" i="5"/>
  <c r="I82" i="5"/>
  <c r="I184" i="5"/>
  <c r="I48" i="5"/>
  <c r="I63" i="5"/>
  <c r="I76" i="5"/>
  <c r="I170" i="5"/>
  <c r="I122" i="5"/>
  <c r="I160" i="5"/>
  <c r="I40" i="5"/>
  <c r="I68" i="5"/>
  <c r="I156" i="5"/>
  <c r="I30" i="5"/>
  <c r="I56" i="5"/>
  <c r="I33" i="5"/>
  <c r="I26" i="5"/>
  <c r="I159" i="5"/>
  <c r="I180" i="5"/>
  <c r="I74" i="5"/>
  <c r="I85" i="5"/>
  <c r="I53" i="5"/>
  <c r="I61" i="5"/>
  <c r="I146" i="5"/>
  <c r="I70" i="5"/>
  <c r="I80" i="5"/>
  <c r="I134" i="5"/>
  <c r="I99" i="5"/>
  <c r="I116" i="3"/>
  <c r="I11" i="5"/>
  <c r="I110" i="3"/>
  <c r="I107" i="5"/>
  <c r="I87" i="3"/>
  <c r="I17" i="5"/>
  <c r="I105" i="3"/>
  <c r="I25" i="5"/>
  <c r="I49" i="3"/>
  <c r="I31" i="5"/>
  <c r="I149" i="3"/>
  <c r="I112" i="5"/>
  <c r="I177" i="3"/>
  <c r="I114" i="5"/>
  <c r="I183" i="3"/>
  <c r="I41" i="5"/>
  <c r="I61" i="3"/>
  <c r="I115" i="5"/>
  <c r="I10" i="3"/>
  <c r="I54" i="5"/>
  <c r="I107" i="3"/>
  <c r="I123" i="5"/>
  <c r="I44" i="3"/>
  <c r="I129" i="5"/>
  <c r="I118" i="3"/>
  <c r="I132" i="5"/>
  <c r="I56" i="3"/>
  <c r="I135" i="5"/>
  <c r="I125" i="3"/>
  <c r="I139" i="5"/>
  <c r="I64" i="3"/>
  <c r="I66" i="5"/>
  <c r="I66" i="3"/>
  <c r="I144" i="5"/>
  <c r="I140" i="3"/>
  <c r="I147" i="5"/>
  <c r="I71" i="3"/>
  <c r="I69" i="5"/>
  <c r="I164" i="3"/>
  <c r="I152" i="5"/>
  <c r="I175" i="3"/>
  <c r="I154" i="5"/>
  <c r="I81" i="3"/>
  <c r="I157" i="5"/>
  <c r="I88" i="3"/>
  <c r="I161" i="5"/>
  <c r="I91" i="3"/>
  <c r="I77" i="5"/>
  <c r="I96" i="3"/>
  <c r="I165" i="5"/>
  <c r="I36" i="3"/>
  <c r="I175" i="5"/>
  <c r="I129" i="3"/>
  <c r="I83" i="5"/>
  <c r="I28" i="3"/>
  <c r="I89" i="5"/>
  <c r="I120" i="3"/>
  <c r="I92" i="5"/>
  <c r="I29" i="3"/>
  <c r="I96" i="5"/>
  <c r="I22" i="3"/>
  <c r="I5" i="5"/>
  <c r="I57" i="3"/>
  <c r="I101" i="5"/>
  <c r="I100" i="3"/>
  <c r="I12" i="5"/>
  <c r="I41" i="3"/>
  <c r="I15" i="5"/>
  <c r="I130" i="3"/>
  <c r="I18" i="5"/>
  <c r="I15" i="3"/>
  <c r="I22" i="5"/>
  <c r="I33" i="3"/>
  <c r="I110" i="5"/>
  <c r="I124" i="3"/>
  <c r="I111" i="5"/>
  <c r="I137" i="3"/>
  <c r="I32" i="5"/>
  <c r="I150" i="3"/>
  <c r="I38" i="5"/>
  <c r="I32" i="3"/>
  <c r="I43" i="5"/>
  <c r="I170" i="3"/>
  <c r="I49" i="5"/>
  <c r="I9" i="3"/>
  <c r="I52" i="5"/>
  <c r="I103" i="3"/>
  <c r="I117" i="5"/>
  <c r="I14" i="3"/>
  <c r="I55" i="5"/>
  <c r="I23" i="3"/>
  <c r="I57" i="5"/>
  <c r="I39" i="3"/>
  <c r="I130" i="5"/>
  <c r="I119" i="3"/>
  <c r="I133" i="5"/>
  <c r="I122" i="3"/>
  <c r="I140" i="5"/>
  <c r="I138" i="3"/>
  <c r="I142" i="5"/>
  <c r="I143" i="3"/>
  <c r="I145" i="5"/>
  <c r="I145" i="3"/>
  <c r="I151" i="5"/>
  <c r="I78" i="3"/>
  <c r="I153" i="5"/>
  <c r="I172" i="3"/>
  <c r="I158" i="5"/>
  <c r="I89" i="3"/>
  <c r="I162" i="5"/>
  <c r="I182" i="3"/>
  <c r="I79" i="5"/>
  <c r="I34" i="3"/>
  <c r="I172" i="5"/>
  <c r="I162" i="3"/>
  <c r="I81" i="5"/>
  <c r="I80" i="3"/>
  <c r="I178" i="5"/>
  <c r="I62" i="3"/>
  <c r="I181" i="5"/>
  <c r="I100" i="5"/>
  <c r="I59" i="3"/>
  <c r="I102" i="5"/>
  <c r="I11" i="3"/>
  <c r="I105" i="5"/>
  <c r="I92" i="3"/>
  <c r="I16" i="5"/>
  <c r="I13" i="3"/>
  <c r="I19" i="5"/>
  <c r="I20" i="3"/>
  <c r="I109" i="5"/>
  <c r="I114" i="3"/>
  <c r="I29" i="5"/>
  <c r="I139" i="3"/>
  <c r="I113" i="5"/>
  <c r="I85" i="3"/>
  <c r="I39" i="5"/>
  <c r="I73" i="3"/>
  <c r="I45" i="5"/>
  <c r="I68" i="3"/>
  <c r="I50" i="5"/>
  <c r="I184" i="3"/>
  <c r="I118" i="5"/>
  <c r="I6" i="3"/>
  <c r="I121" i="5"/>
  <c r="I30" i="3"/>
  <c r="I58" i="5"/>
  <c r="I42" i="3"/>
  <c r="I60" i="5"/>
  <c r="I50" i="3"/>
  <c r="I62" i="5"/>
  <c r="I55" i="3"/>
  <c r="I137" i="5"/>
  <c r="I133" i="3"/>
  <c r="I141" i="5"/>
  <c r="I141" i="3"/>
  <c r="I67" i="5"/>
  <c r="I144" i="3"/>
  <c r="I149" i="5"/>
  <c r="I77" i="3"/>
  <c r="I72" i="5"/>
  <c r="I173" i="3"/>
  <c r="I75" i="5"/>
  <c r="I94" i="3"/>
  <c r="I164" i="5"/>
  <c r="I98" i="3"/>
  <c r="I166" i="5"/>
  <c r="I152" i="3"/>
  <c r="I173" i="5"/>
  <c r="I72" i="3"/>
  <c r="I90" i="5"/>
  <c r="I147" i="3"/>
  <c r="I93" i="5"/>
  <c r="I169" i="3"/>
  <c r="I64" i="5"/>
  <c r="I132" i="3"/>
  <c r="F185" i="3"/>
  <c r="F192" i="3" s="1"/>
  <c r="I9" i="5"/>
  <c r="I108" i="3"/>
  <c r="I106" i="5"/>
  <c r="I35" i="3"/>
  <c r="I108" i="5"/>
  <c r="I84" i="3"/>
  <c r="I20" i="5"/>
  <c r="I19" i="3"/>
  <c r="I24" i="5"/>
  <c r="I48" i="3"/>
  <c r="I27" i="5"/>
  <c r="I63" i="3"/>
  <c r="I35" i="5"/>
  <c r="I83" i="3"/>
  <c r="I51" i="5"/>
  <c r="I7" i="3"/>
  <c r="I116" i="5"/>
  <c r="I106" i="3"/>
  <c r="I59" i="5"/>
  <c r="I43" i="3"/>
  <c r="I125" i="5"/>
  <c r="I45" i="3"/>
  <c r="I128" i="5"/>
  <c r="I54" i="3"/>
  <c r="I131" i="5"/>
  <c r="I121" i="3"/>
  <c r="I138" i="5"/>
  <c r="I135" i="3"/>
  <c r="I71" i="5"/>
  <c r="I165" i="3"/>
  <c r="I78" i="5"/>
  <c r="I112" i="3"/>
  <c r="I174" i="5"/>
  <c r="I179" i="3"/>
  <c r="I176" i="5"/>
  <c r="I18" i="3"/>
  <c r="I86" i="5"/>
  <c r="I16" i="3"/>
  <c r="I95" i="5"/>
  <c r="I24" i="3"/>
  <c r="F189" i="3"/>
  <c r="F204" i="3"/>
  <c r="I97" i="5"/>
  <c r="I37" i="5"/>
  <c r="H188" i="5"/>
  <c r="H187" i="5"/>
  <c r="H190" i="5"/>
  <c r="H186" i="5"/>
  <c r="H189" i="5"/>
  <c r="H185" i="5"/>
  <c r="I2" i="3"/>
  <c r="I194" i="3" l="1"/>
  <c r="I190" i="5"/>
  <c r="I200" i="3"/>
  <c r="I198" i="3"/>
  <c r="I196" i="3"/>
  <c r="I202" i="3"/>
  <c r="I188" i="5"/>
  <c r="I186" i="5"/>
  <c r="F186" i="3"/>
  <c r="I185" i="5"/>
  <c r="I192" i="5" s="1"/>
  <c r="I187" i="5"/>
  <c r="F205" i="3"/>
  <c r="I134" i="3"/>
  <c r="I185" i="3" s="1"/>
  <c r="I192" i="3" s="1"/>
  <c r="I189" i="5"/>
  <c r="F187" i="3"/>
  <c r="F190" i="3"/>
  <c r="F188" i="3"/>
  <c r="H192" i="5"/>
  <c r="F18" i="4"/>
  <c r="G18" i="4" s="1"/>
  <c r="F28" i="4"/>
  <c r="G28" i="4" s="1"/>
  <c r="D190" i="4"/>
  <c r="C190" i="4"/>
  <c r="D189" i="4"/>
  <c r="C189" i="4"/>
  <c r="D188" i="4"/>
  <c r="C188" i="4"/>
  <c r="D187" i="4"/>
  <c r="C187" i="4"/>
  <c r="D186" i="4"/>
  <c r="D185" i="4"/>
  <c r="D192" i="4" s="1"/>
  <c r="C185" i="4"/>
  <c r="C192" i="4" s="1"/>
  <c r="F47" i="4"/>
  <c r="G47" i="4" s="1"/>
  <c r="F115" i="4"/>
  <c r="G115" i="4" s="1"/>
  <c r="F97" i="4"/>
  <c r="G97" i="4" s="1"/>
  <c r="F96" i="4"/>
  <c r="G96" i="4" s="1"/>
  <c r="F95" i="4"/>
  <c r="G95" i="4" s="1"/>
  <c r="F94" i="4"/>
  <c r="G94" i="4" s="1"/>
  <c r="F93" i="4"/>
  <c r="G93" i="4" s="1"/>
  <c r="F182" i="4"/>
  <c r="G182" i="4" s="1"/>
  <c r="F92" i="4"/>
  <c r="G92" i="4" s="1"/>
  <c r="F91" i="4"/>
  <c r="G91" i="4" s="1"/>
  <c r="F90" i="4"/>
  <c r="G90" i="4" s="1"/>
  <c r="F181" i="4"/>
  <c r="G181" i="4" s="1"/>
  <c r="F89" i="4"/>
  <c r="G89" i="4" s="1"/>
  <c r="F88" i="4"/>
  <c r="G88" i="4" s="1"/>
  <c r="F180" i="4"/>
  <c r="G180" i="4" s="1"/>
  <c r="F87" i="4"/>
  <c r="F179" i="4"/>
  <c r="G179" i="4" s="1"/>
  <c r="F86" i="4"/>
  <c r="G86" i="4" s="1"/>
  <c r="F85" i="4"/>
  <c r="F84" i="4"/>
  <c r="G84" i="4" s="1"/>
  <c r="F178" i="4"/>
  <c r="G178" i="4" s="1"/>
  <c r="F177" i="4"/>
  <c r="G177" i="4" s="1"/>
  <c r="F83" i="4"/>
  <c r="G83" i="4" s="1"/>
  <c r="F176" i="4"/>
  <c r="G176" i="4" s="1"/>
  <c r="F82" i="4"/>
  <c r="G82" i="4" s="1"/>
  <c r="F81" i="4"/>
  <c r="G81" i="4" s="1"/>
  <c r="F175" i="4"/>
  <c r="G175" i="4" s="1"/>
  <c r="F174" i="4"/>
  <c r="G174" i="4" s="1"/>
  <c r="F173" i="4"/>
  <c r="G173" i="4" s="1"/>
  <c r="F172" i="4"/>
  <c r="G172" i="4" s="1"/>
  <c r="F171" i="4"/>
  <c r="G171" i="4" s="1"/>
  <c r="F170" i="4"/>
  <c r="G170" i="4" s="1"/>
  <c r="F80" i="4"/>
  <c r="G80" i="4" s="1"/>
  <c r="F169" i="4"/>
  <c r="G169" i="4" s="1"/>
  <c r="F168" i="4"/>
  <c r="G168" i="4" s="1"/>
  <c r="F167" i="4"/>
  <c r="G167" i="4" s="1"/>
  <c r="F166" i="4"/>
  <c r="G166" i="4" s="1"/>
  <c r="F79" i="4"/>
  <c r="G79" i="4" s="1"/>
  <c r="F165" i="4"/>
  <c r="G165" i="4" s="1"/>
  <c r="F78" i="4"/>
  <c r="G78" i="4" s="1"/>
  <c r="F164" i="4"/>
  <c r="G164" i="4" s="1"/>
  <c r="F163" i="4"/>
  <c r="G163" i="4" s="1"/>
  <c r="F77" i="4"/>
  <c r="G77" i="4" s="1"/>
  <c r="F76" i="4"/>
  <c r="G76" i="4" s="1"/>
  <c r="F75" i="4"/>
  <c r="G75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74" i="4"/>
  <c r="G74" i="4" s="1"/>
  <c r="F155" i="4"/>
  <c r="G155" i="4" s="1"/>
  <c r="F154" i="4"/>
  <c r="G154" i="4" s="1"/>
  <c r="F73" i="4"/>
  <c r="G73" i="4" s="1"/>
  <c r="F72" i="4"/>
  <c r="G72" i="4" s="1"/>
  <c r="F153" i="4"/>
  <c r="G153" i="4" s="1"/>
  <c r="F152" i="4"/>
  <c r="G152" i="4" s="1"/>
  <c r="F71" i="4"/>
  <c r="G71" i="4" s="1"/>
  <c r="F70" i="4"/>
  <c r="G70" i="4" s="1"/>
  <c r="F151" i="4"/>
  <c r="G151" i="4" s="1"/>
  <c r="F69" i="4"/>
  <c r="G69" i="4" s="1"/>
  <c r="F150" i="4"/>
  <c r="G150" i="4" s="1"/>
  <c r="F149" i="4"/>
  <c r="G149" i="4" s="1"/>
  <c r="F148" i="4"/>
  <c r="G148" i="4" s="1"/>
  <c r="F147" i="4"/>
  <c r="G147" i="4" s="1"/>
  <c r="F68" i="4"/>
  <c r="G68" i="4" s="1"/>
  <c r="F146" i="4"/>
  <c r="G146" i="4" s="1"/>
  <c r="F145" i="4"/>
  <c r="G145" i="4" s="1"/>
  <c r="F144" i="4"/>
  <c r="G144" i="4" s="1"/>
  <c r="F143" i="4"/>
  <c r="G143" i="4" s="1"/>
  <c r="F67" i="4"/>
  <c r="G67" i="4" s="1"/>
  <c r="F142" i="4"/>
  <c r="G142" i="4" s="1"/>
  <c r="F66" i="4"/>
  <c r="G66" i="4" s="1"/>
  <c r="F65" i="4"/>
  <c r="G65" i="4" s="1"/>
  <c r="F141" i="4"/>
  <c r="G141" i="4" s="1"/>
  <c r="F140" i="4"/>
  <c r="G140" i="4" s="1"/>
  <c r="F139" i="4"/>
  <c r="G139" i="4" s="1"/>
  <c r="F138" i="4"/>
  <c r="G138" i="4" s="1"/>
  <c r="F137" i="4"/>
  <c r="G137" i="4" s="1"/>
  <c r="F101" i="4"/>
  <c r="G101" i="4" s="1"/>
  <c r="F102" i="4"/>
  <c r="G102" i="4" s="1"/>
  <c r="F10" i="4"/>
  <c r="G10" i="4" s="1"/>
  <c r="F104" i="4"/>
  <c r="G104" i="4" s="1"/>
  <c r="F11" i="4"/>
  <c r="G11" i="4" s="1"/>
  <c r="F12" i="4"/>
  <c r="G12" i="4" s="1"/>
  <c r="F105" i="4"/>
  <c r="G105" i="4" s="1"/>
  <c r="F106" i="4"/>
  <c r="G106" i="4" s="1"/>
  <c r="F107" i="4"/>
  <c r="G107" i="4" s="1"/>
  <c r="F15" i="4"/>
  <c r="G15" i="4" s="1"/>
  <c r="F16" i="4"/>
  <c r="G16" i="4" s="1"/>
  <c r="F108" i="4"/>
  <c r="F17" i="4"/>
  <c r="G17" i="4" s="1"/>
  <c r="F19" i="4"/>
  <c r="G19" i="4" s="1"/>
  <c r="F20" i="4"/>
  <c r="G20" i="4" s="1"/>
  <c r="F21" i="4"/>
  <c r="G21" i="4" s="1"/>
  <c r="F22" i="4"/>
  <c r="G22" i="4" s="1"/>
  <c r="F109" i="4"/>
  <c r="G109" i="4" s="1"/>
  <c r="F23" i="4"/>
  <c r="G23" i="4" s="1"/>
  <c r="F24" i="4"/>
  <c r="G24" i="4" s="1"/>
  <c r="F25" i="4"/>
  <c r="G25" i="4" s="1"/>
  <c r="F110" i="4"/>
  <c r="G110" i="4" s="1"/>
  <c r="F26" i="4"/>
  <c r="G26" i="4" s="1"/>
  <c r="F27" i="4"/>
  <c r="G27" i="4" s="1"/>
  <c r="F111" i="4"/>
  <c r="G111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112" i="4"/>
  <c r="G112" i="4" s="1"/>
  <c r="F36" i="4"/>
  <c r="G36" i="4" s="1"/>
  <c r="F37" i="4"/>
  <c r="G37" i="4" s="1"/>
  <c r="F114" i="4"/>
  <c r="G114" i="4" s="1"/>
  <c r="F38" i="4"/>
  <c r="G38" i="4" s="1"/>
  <c r="F40" i="4"/>
  <c r="G40" i="4" s="1"/>
  <c r="F41" i="4"/>
  <c r="G41" i="4" s="1"/>
  <c r="F42" i="4"/>
  <c r="G42" i="4" s="1"/>
  <c r="F43" i="4"/>
  <c r="G43" i="4" s="1"/>
  <c r="F45" i="4"/>
  <c r="G45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116" i="4"/>
  <c r="G116" i="4" s="1"/>
  <c r="F54" i="4"/>
  <c r="G54" i="4" s="1"/>
  <c r="F117" i="4"/>
  <c r="G117" i="4" s="1"/>
  <c r="F118" i="4"/>
  <c r="G118" i="4" s="1"/>
  <c r="F119" i="4"/>
  <c r="G119" i="4" s="1"/>
  <c r="F120" i="4"/>
  <c r="G120" i="4" s="1"/>
  <c r="F55" i="4"/>
  <c r="G55" i="4" s="1"/>
  <c r="F121" i="4"/>
  <c r="G121" i="4" s="1"/>
  <c r="F56" i="4"/>
  <c r="G56" i="4" s="1"/>
  <c r="F122" i="4"/>
  <c r="G122" i="4" s="1"/>
  <c r="F57" i="4"/>
  <c r="G57" i="4" s="1"/>
  <c r="F58" i="4"/>
  <c r="G58" i="4" s="1"/>
  <c r="F59" i="4"/>
  <c r="G59" i="4" s="1"/>
  <c r="F123" i="4"/>
  <c r="G123" i="4" s="1"/>
  <c r="F124" i="4"/>
  <c r="G124" i="4" s="1"/>
  <c r="F60" i="4"/>
  <c r="G60" i="4" s="1"/>
  <c r="F125" i="4"/>
  <c r="G125" i="4" s="1"/>
  <c r="F126" i="4"/>
  <c r="G126" i="4" s="1"/>
  <c r="F127" i="4"/>
  <c r="G127" i="4" s="1"/>
  <c r="F61" i="4"/>
  <c r="G61" i="4" s="1"/>
  <c r="F128" i="4"/>
  <c r="G128" i="4" s="1"/>
  <c r="F129" i="4"/>
  <c r="G129" i="4" s="1"/>
  <c r="F130" i="4"/>
  <c r="G130" i="4" s="1"/>
  <c r="F62" i="4"/>
  <c r="G62" i="4" s="1"/>
  <c r="F131" i="4"/>
  <c r="G131" i="4" s="1"/>
  <c r="F132" i="4"/>
  <c r="G132" i="4" s="1"/>
  <c r="F133" i="4"/>
  <c r="G133" i="4" s="1"/>
  <c r="F134" i="4"/>
  <c r="G134" i="4" s="1"/>
  <c r="F63" i="4"/>
  <c r="G63" i="4" s="1"/>
  <c r="F135" i="4"/>
  <c r="G135" i="4" s="1"/>
  <c r="F136" i="4"/>
  <c r="G136" i="4" s="1"/>
  <c r="F5" i="4"/>
  <c r="F100" i="4"/>
  <c r="G100" i="4" s="1"/>
  <c r="F9" i="4"/>
  <c r="G9" i="4" s="1"/>
  <c r="F184" i="4"/>
  <c r="G184" i="4" s="1"/>
  <c r="F99" i="4"/>
  <c r="E190" i="4"/>
  <c r="E189" i="4"/>
  <c r="E188" i="4"/>
  <c r="E187" i="4"/>
  <c r="E186" i="4"/>
  <c r="E185" i="4"/>
  <c r="E192" i="4" s="1"/>
  <c r="B185" i="4"/>
  <c r="G87" i="4"/>
  <c r="G99" i="4" l="1"/>
  <c r="F205" i="4"/>
  <c r="G5" i="4"/>
  <c r="F204" i="4"/>
  <c r="I197" i="3"/>
  <c r="I195" i="3"/>
  <c r="I203" i="3"/>
  <c r="I199" i="3"/>
  <c r="I201" i="3"/>
  <c r="I186" i="3"/>
  <c r="I188" i="3"/>
  <c r="I190" i="3"/>
  <c r="I189" i="3"/>
  <c r="I187" i="3"/>
  <c r="F190" i="4"/>
  <c r="F187" i="4"/>
  <c r="F188" i="4"/>
  <c r="F185" i="4"/>
  <c r="F192" i="4" s="1"/>
  <c r="F189" i="4"/>
  <c r="F186" i="4"/>
  <c r="G85" i="4"/>
  <c r="G108" i="4"/>
  <c r="E32" i="2"/>
  <c r="E108" i="2"/>
  <c r="D108" i="2"/>
  <c r="D153" i="2"/>
  <c r="D190" i="2" s="1"/>
  <c r="E6" i="2"/>
  <c r="E34" i="2"/>
  <c r="E98" i="2"/>
  <c r="E97" i="2"/>
  <c r="E96" i="2"/>
  <c r="E95" i="2"/>
  <c r="E94" i="2"/>
  <c r="E93" i="2"/>
  <c r="E182" i="2"/>
  <c r="E92" i="2"/>
  <c r="E91" i="2"/>
  <c r="E90" i="2"/>
  <c r="E181" i="2"/>
  <c r="E89" i="2"/>
  <c r="E88" i="2"/>
  <c r="E180" i="2"/>
  <c r="E87" i="2"/>
  <c r="E179" i="2"/>
  <c r="E86" i="2"/>
  <c r="E85" i="2"/>
  <c r="E84" i="2"/>
  <c r="E178" i="2"/>
  <c r="E177" i="2"/>
  <c r="E83" i="2"/>
  <c r="E176" i="2"/>
  <c r="E82" i="2"/>
  <c r="E81" i="2"/>
  <c r="E175" i="2"/>
  <c r="E174" i="2"/>
  <c r="E173" i="2"/>
  <c r="E172" i="2"/>
  <c r="E171" i="2"/>
  <c r="E170" i="2"/>
  <c r="E80" i="2"/>
  <c r="E169" i="2"/>
  <c r="E168" i="2"/>
  <c r="E167" i="2"/>
  <c r="E166" i="2"/>
  <c r="E79" i="2"/>
  <c r="E165" i="2"/>
  <c r="E78" i="2"/>
  <c r="E164" i="2"/>
  <c r="E163" i="2"/>
  <c r="E77" i="2"/>
  <c r="E76" i="2"/>
  <c r="E75" i="2"/>
  <c r="E162" i="2"/>
  <c r="E161" i="2"/>
  <c r="E160" i="2"/>
  <c r="E159" i="2"/>
  <c r="E158" i="2"/>
  <c r="E157" i="2"/>
  <c r="E156" i="2"/>
  <c r="E74" i="2"/>
  <c r="E155" i="2"/>
  <c r="E154" i="2"/>
  <c r="E73" i="2"/>
  <c r="E72" i="2"/>
  <c r="E152" i="2"/>
  <c r="E71" i="2"/>
  <c r="E70" i="2"/>
  <c r="E151" i="2"/>
  <c r="E69" i="2"/>
  <c r="E150" i="2"/>
  <c r="E149" i="2"/>
  <c r="E147" i="2"/>
  <c r="E68" i="2"/>
  <c r="E146" i="2"/>
  <c r="E145" i="2"/>
  <c r="E144" i="2"/>
  <c r="E143" i="2"/>
  <c r="E67" i="2"/>
  <c r="E142" i="2"/>
  <c r="E66" i="2"/>
  <c r="E65" i="2"/>
  <c r="E141" i="2"/>
  <c r="E140" i="2"/>
  <c r="E139" i="2"/>
  <c r="E138" i="2"/>
  <c r="E137" i="2"/>
  <c r="E64" i="2"/>
  <c r="E136" i="2"/>
  <c r="E135" i="2"/>
  <c r="E63" i="2"/>
  <c r="E134" i="2"/>
  <c r="E133" i="2"/>
  <c r="E132" i="2"/>
  <c r="E131" i="2"/>
  <c r="E62" i="2"/>
  <c r="E130" i="2"/>
  <c r="E129" i="2"/>
  <c r="E128" i="2"/>
  <c r="E61" i="2"/>
  <c r="E127" i="2"/>
  <c r="E126" i="2"/>
  <c r="E125" i="2"/>
  <c r="E60" i="2"/>
  <c r="E124" i="2"/>
  <c r="E123" i="2"/>
  <c r="E59" i="2"/>
  <c r="E58" i="2"/>
  <c r="E57" i="2"/>
  <c r="E122" i="2"/>
  <c r="E56" i="2"/>
  <c r="E121" i="2"/>
  <c r="E55" i="2"/>
  <c r="E120" i="2"/>
  <c r="E119" i="2"/>
  <c r="E118" i="2"/>
  <c r="E117" i="2"/>
  <c r="E54" i="2"/>
  <c r="E116" i="2"/>
  <c r="E53" i="2"/>
  <c r="E52" i="2"/>
  <c r="E115" i="2"/>
  <c r="E51" i="2"/>
  <c r="E50" i="2"/>
  <c r="E49" i="2"/>
  <c r="E48" i="2"/>
  <c r="E47" i="2"/>
  <c r="E45" i="2"/>
  <c r="E43" i="2"/>
  <c r="E42" i="2"/>
  <c r="E41" i="2"/>
  <c r="E40" i="2"/>
  <c r="E39" i="2"/>
  <c r="E38" i="2"/>
  <c r="E114" i="2"/>
  <c r="E37" i="2"/>
  <c r="E113" i="2"/>
  <c r="E36" i="2"/>
  <c r="E112" i="2"/>
  <c r="E35" i="2"/>
  <c r="E33" i="2"/>
  <c r="E31" i="2"/>
  <c r="E30" i="2"/>
  <c r="E29" i="2"/>
  <c r="E111" i="2"/>
  <c r="E28" i="2"/>
  <c r="E27" i="2"/>
  <c r="E26" i="2"/>
  <c r="E110" i="2"/>
  <c r="E25" i="2"/>
  <c r="E24" i="2"/>
  <c r="E23" i="2"/>
  <c r="E109" i="2"/>
  <c r="E22" i="2"/>
  <c r="E21" i="2"/>
  <c r="E20" i="2"/>
  <c r="E19" i="2"/>
  <c r="E18" i="2"/>
  <c r="E17" i="2"/>
  <c r="E16" i="2"/>
  <c r="E15" i="2"/>
  <c r="E14" i="2"/>
  <c r="E107" i="2"/>
  <c r="E106" i="2"/>
  <c r="E105" i="2"/>
  <c r="E12" i="2"/>
  <c r="E11" i="2"/>
  <c r="E104" i="2"/>
  <c r="E10" i="2"/>
  <c r="E102" i="2"/>
  <c r="E101" i="2"/>
  <c r="E184" i="2"/>
  <c r="E9" i="2"/>
  <c r="E100" i="2"/>
  <c r="E5" i="2"/>
  <c r="E99" i="2"/>
  <c r="D188" i="2"/>
  <c r="D187" i="2"/>
  <c r="B185" i="2"/>
  <c r="C190" i="2"/>
  <c r="C189" i="2"/>
  <c r="C188" i="2"/>
  <c r="C187" i="2"/>
  <c r="C186" i="2"/>
  <c r="D185" i="2"/>
  <c r="D192" i="2" s="1"/>
  <c r="C185" i="2"/>
  <c r="D189" i="2" l="1"/>
  <c r="E153" i="2"/>
  <c r="E187" i="2" s="1"/>
  <c r="D186" i="2"/>
  <c r="E188" i="2"/>
  <c r="C192" i="2"/>
  <c r="E186" i="2"/>
  <c r="E185" i="2"/>
  <c r="E192" i="2" s="1"/>
  <c r="G188" i="4"/>
  <c r="G185" i="4"/>
  <c r="G186" i="4"/>
  <c r="G189" i="4"/>
  <c r="G190" i="4"/>
  <c r="G187" i="4"/>
  <c r="E190" i="2"/>
  <c r="E189" i="2"/>
  <c r="I3" i="3"/>
  <c r="G192" i="4" l="1"/>
</calcChain>
</file>

<file path=xl/sharedStrings.xml><?xml version="1.0" encoding="utf-8"?>
<sst xmlns="http://schemas.openxmlformats.org/spreadsheetml/2006/main" count="177" uniqueCount="41">
  <si>
    <t>Id Number</t>
  </si>
  <si>
    <t>Section</t>
  </si>
  <si>
    <t xml:space="preserve"> </t>
  </si>
  <si>
    <t>exam 1</t>
  </si>
  <si>
    <t>exam 2</t>
  </si>
  <si>
    <t>exam 3</t>
  </si>
  <si>
    <t>exam 4</t>
  </si>
  <si>
    <t>Final</t>
  </si>
  <si>
    <t>Recitation</t>
  </si>
  <si>
    <t>total</t>
  </si>
  <si>
    <t># of correct</t>
  </si>
  <si>
    <t>Exam 1 Score</t>
  </si>
  <si>
    <t>available points</t>
  </si>
  <si>
    <t>weight of the exam</t>
  </si>
  <si>
    <t>count</t>
  </si>
  <si>
    <t>average</t>
  </si>
  <si>
    <t>std.</t>
  </si>
  <si>
    <t>median</t>
  </si>
  <si>
    <t>max</t>
  </si>
  <si>
    <t>min</t>
  </si>
  <si>
    <t>class size</t>
  </si>
  <si>
    <t>missing</t>
  </si>
  <si>
    <t>% of available points</t>
  </si>
  <si>
    <t>Exam2 Score</t>
  </si>
  <si>
    <t>MC</t>
  </si>
  <si>
    <t>Prob 1</t>
  </si>
  <si>
    <t>Prob 2</t>
  </si>
  <si>
    <t xml:space="preserve">average </t>
  </si>
  <si>
    <t>sect 1</t>
  </si>
  <si>
    <t>sect 2</t>
  </si>
  <si>
    <t xml:space="preserve">median </t>
  </si>
  <si>
    <t>sect2</t>
  </si>
  <si>
    <t xml:space="preserve">std </t>
  </si>
  <si>
    <t xml:space="preserve">sect 2 </t>
  </si>
  <si>
    <t>Sht pr 1</t>
  </si>
  <si>
    <t>Sht pr 2</t>
  </si>
  <si>
    <t>Sht pr 3</t>
  </si>
  <si>
    <t>Exam 3 Score</t>
  </si>
  <si>
    <t>% of avail pts</t>
  </si>
  <si>
    <t>q 22,25, 15</t>
  </si>
  <si>
    <t>q 14 / 14&amp;33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</si>
</sst>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7"/>
      <color theme="1"/>
      <name val="Small Fonts"/>
      <family val="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8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1" xfId="1" applyNumberFormat="1" applyFont="1" applyBorder="1"/>
    <xf numFmtId="1" fontId="0" fillId="0" borderId="0" xfId="0" applyNumberFormat="1"/>
    <xf numFmtId="164" fontId="0" fillId="0" borderId="0" xfId="1" applyNumberFormat="1" applyFont="1"/>
    <xf numFmtId="164" fontId="5" fillId="0" borderId="1" xfId="1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0" fillId="0" borderId="1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164" fontId="0" fillId="0" borderId="0" xfId="1" applyNumberFormat="1" applyFont="1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/>
    <xf numFmtId="0" fontId="5" fillId="4" borderId="1" xfId="0" applyFont="1" applyFill="1" applyBorder="1" applyAlignment="1">
      <alignment horizontal="center" wrapText="1"/>
    </xf>
    <xf numFmtId="164" fontId="0" fillId="4" borderId="1" xfId="1" applyNumberFormat="1" applyFont="1" applyFill="1" applyBorder="1"/>
    <xf numFmtId="0" fontId="5" fillId="4" borderId="5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0" fillId="0" borderId="13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164" fontId="0" fillId="0" borderId="0" xfId="1" applyNumberFormat="1" applyFont="1" applyFill="1" applyBorder="1"/>
    <xf numFmtId="1" fontId="0" fillId="0" borderId="0" xfId="0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2" fillId="0" borderId="1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0" xfId="0" applyAlignment="1">
      <alignment wrapText="1"/>
    </xf>
    <xf numFmtId="9" fontId="0" fillId="0" borderId="0" xfId="1" applyFont="1"/>
    <xf numFmtId="0" fontId="9" fillId="0" borderId="1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4" borderId="1" xfId="0" applyFont="1" applyFill="1" applyBorder="1"/>
    <xf numFmtId="164" fontId="5" fillId="4" borderId="1" xfId="1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/>
    <xf numFmtId="2" fontId="0" fillId="0" borderId="1" xfId="0" applyNumberFormat="1" applyBorder="1"/>
    <xf numFmtId="2" fontId="0" fillId="0" borderId="0" xfId="1" applyNumberFormat="1" applyFont="1"/>
    <xf numFmtId="0" fontId="0" fillId="5" borderId="0" xfId="0" applyFill="1"/>
    <xf numFmtId="0" fontId="3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66" zoomScaleNormal="100" workbookViewId="0">
      <selection activeCell="C66" sqref="C1:D1048576"/>
    </sheetView>
  </sheetViews>
  <sheetFormatPr defaultRowHeight="15" x14ac:dyDescent="0.25"/>
  <cols>
    <col min="3" max="3" width="12" customWidth="1"/>
  </cols>
  <sheetData>
    <row r="1" spans="1:5" ht="43.5" thickBot="1" x14ac:dyDescent="0.3">
      <c r="A1" s="23" t="s">
        <v>1</v>
      </c>
      <c r="B1" s="16" t="s">
        <v>0</v>
      </c>
      <c r="C1" s="13" t="s">
        <v>10</v>
      </c>
      <c r="D1" s="10" t="s">
        <v>11</v>
      </c>
      <c r="E1" s="35" t="s">
        <v>22</v>
      </c>
    </row>
    <row r="2" spans="1:5" x14ac:dyDescent="0.25">
      <c r="A2" s="85" t="s">
        <v>12</v>
      </c>
      <c r="B2" s="86"/>
      <c r="C2" s="24"/>
      <c r="D2" s="26">
        <v>62</v>
      </c>
    </row>
    <row r="3" spans="1:5" ht="15" customHeight="1" thickBot="1" x14ac:dyDescent="0.3">
      <c r="A3" s="87" t="s">
        <v>13</v>
      </c>
      <c r="B3" s="88"/>
      <c r="C3" s="25"/>
      <c r="D3" s="27">
        <v>0.13</v>
      </c>
    </row>
    <row r="4" spans="1:5" x14ac:dyDescent="0.25">
      <c r="A4" s="7">
        <v>1</v>
      </c>
      <c r="B4" s="63">
        <v>643635</v>
      </c>
      <c r="C4" s="63"/>
      <c r="D4" s="51"/>
      <c r="E4" s="48"/>
    </row>
    <row r="5" spans="1:5" x14ac:dyDescent="0.25">
      <c r="A5" s="1">
        <v>1</v>
      </c>
      <c r="B5" s="2">
        <v>1206978</v>
      </c>
      <c r="C5" s="22">
        <v>28</v>
      </c>
      <c r="D5" s="22">
        <v>56</v>
      </c>
      <c r="E5" s="29">
        <f>+D5/$D$2</f>
        <v>0.90322580645161288</v>
      </c>
    </row>
    <row r="6" spans="1:5" x14ac:dyDescent="0.25">
      <c r="A6" s="1">
        <v>1</v>
      </c>
      <c r="B6" s="2">
        <v>1378348</v>
      </c>
      <c r="C6" s="22">
        <v>21</v>
      </c>
      <c r="D6" s="22">
        <v>42</v>
      </c>
      <c r="E6" s="29">
        <f>+D6/$D$2</f>
        <v>0.67741935483870963</v>
      </c>
    </row>
    <row r="7" spans="1:5" x14ac:dyDescent="0.25">
      <c r="A7" s="1">
        <v>1</v>
      </c>
      <c r="B7" s="47">
        <v>1431071</v>
      </c>
      <c r="C7" s="47"/>
      <c r="D7" s="77"/>
      <c r="E7" s="48"/>
    </row>
    <row r="8" spans="1:5" x14ac:dyDescent="0.25">
      <c r="A8" s="1">
        <v>1</v>
      </c>
      <c r="B8" s="47">
        <v>1483817</v>
      </c>
      <c r="C8" s="47"/>
      <c r="D8" s="77"/>
      <c r="E8" s="48"/>
    </row>
    <row r="9" spans="1:5" x14ac:dyDescent="0.25">
      <c r="A9" s="1">
        <v>1</v>
      </c>
      <c r="B9" s="2">
        <v>1539691</v>
      </c>
      <c r="C9" s="21">
        <v>22</v>
      </c>
      <c r="D9" s="21">
        <v>44</v>
      </c>
      <c r="E9" s="29">
        <f>+D9/$D$2</f>
        <v>0.70967741935483875</v>
      </c>
    </row>
    <row r="10" spans="1:5" x14ac:dyDescent="0.25">
      <c r="A10" s="1">
        <v>1</v>
      </c>
      <c r="B10" s="2">
        <v>1658525</v>
      </c>
      <c r="C10" s="22">
        <v>28</v>
      </c>
      <c r="D10" s="22">
        <v>56</v>
      </c>
      <c r="E10" s="29">
        <f>+D10/$D$2</f>
        <v>0.90322580645161288</v>
      </c>
    </row>
    <row r="11" spans="1:5" x14ac:dyDescent="0.25">
      <c r="A11" s="1">
        <v>1</v>
      </c>
      <c r="B11" s="2">
        <v>1724053</v>
      </c>
      <c r="C11" s="21">
        <v>22</v>
      </c>
      <c r="D11" s="21">
        <v>44</v>
      </c>
      <c r="E11" s="29">
        <f>+D11/$D$2</f>
        <v>0.70967741935483875</v>
      </c>
    </row>
    <row r="12" spans="1:5" x14ac:dyDescent="0.25">
      <c r="A12" s="1">
        <v>1</v>
      </c>
      <c r="B12" s="2">
        <v>1724160</v>
      </c>
      <c r="C12" s="22">
        <v>18</v>
      </c>
      <c r="D12" s="22">
        <v>36</v>
      </c>
      <c r="E12" s="29">
        <f>+D12/$D$2</f>
        <v>0.58064516129032262</v>
      </c>
    </row>
    <row r="13" spans="1:5" x14ac:dyDescent="0.25">
      <c r="A13" s="1">
        <v>1</v>
      </c>
      <c r="B13" s="47">
        <v>1724533</v>
      </c>
      <c r="C13" s="47"/>
      <c r="D13" s="77"/>
      <c r="E13" s="48"/>
    </row>
    <row r="14" spans="1:5" x14ac:dyDescent="0.25">
      <c r="A14" s="1">
        <v>1</v>
      </c>
      <c r="B14" s="2">
        <v>1784776</v>
      </c>
      <c r="C14" s="21">
        <v>12</v>
      </c>
      <c r="D14" s="21">
        <v>24</v>
      </c>
      <c r="E14" s="29">
        <f t="shared" ref="E14:E43" si="0">+D14/$D$2</f>
        <v>0.38709677419354838</v>
      </c>
    </row>
    <row r="15" spans="1:5" x14ac:dyDescent="0.25">
      <c r="A15" s="1">
        <v>1</v>
      </c>
      <c r="B15" s="2">
        <v>1784818</v>
      </c>
      <c r="C15" s="21">
        <v>22</v>
      </c>
      <c r="D15" s="21">
        <v>44</v>
      </c>
      <c r="E15" s="29">
        <f t="shared" si="0"/>
        <v>0.70967741935483875</v>
      </c>
    </row>
    <row r="16" spans="1:5" x14ac:dyDescent="0.25">
      <c r="A16" s="1">
        <v>1</v>
      </c>
      <c r="B16" s="2">
        <v>1792415</v>
      </c>
      <c r="C16" s="21">
        <v>19</v>
      </c>
      <c r="D16" s="21">
        <v>38</v>
      </c>
      <c r="E16" s="29">
        <f t="shared" si="0"/>
        <v>0.61290322580645162</v>
      </c>
    </row>
    <row r="17" spans="1:5" x14ac:dyDescent="0.25">
      <c r="A17" s="1">
        <v>1</v>
      </c>
      <c r="B17" s="2">
        <v>1797083</v>
      </c>
      <c r="C17" s="22">
        <v>15</v>
      </c>
      <c r="D17" s="22">
        <v>30</v>
      </c>
      <c r="E17" s="29">
        <f t="shared" si="0"/>
        <v>0.4838709677419355</v>
      </c>
    </row>
    <row r="18" spans="1:5" x14ac:dyDescent="0.25">
      <c r="A18" s="1">
        <v>1</v>
      </c>
      <c r="B18" s="2">
        <v>1797117</v>
      </c>
      <c r="C18" s="21">
        <v>22</v>
      </c>
      <c r="D18" s="21">
        <v>44</v>
      </c>
      <c r="E18" s="29">
        <f t="shared" si="0"/>
        <v>0.70967741935483875</v>
      </c>
    </row>
    <row r="19" spans="1:5" x14ac:dyDescent="0.25">
      <c r="A19" s="1">
        <v>1</v>
      </c>
      <c r="B19" s="2">
        <v>1797166</v>
      </c>
      <c r="C19" s="21">
        <v>20</v>
      </c>
      <c r="D19" s="21">
        <v>40</v>
      </c>
      <c r="E19" s="29">
        <f t="shared" si="0"/>
        <v>0.64516129032258063</v>
      </c>
    </row>
    <row r="20" spans="1:5" x14ac:dyDescent="0.25">
      <c r="A20" s="1">
        <v>1</v>
      </c>
      <c r="B20" s="2">
        <v>1797182</v>
      </c>
      <c r="C20" s="22">
        <v>23</v>
      </c>
      <c r="D20" s="22">
        <v>46</v>
      </c>
      <c r="E20" s="29">
        <f t="shared" si="0"/>
        <v>0.74193548387096775</v>
      </c>
    </row>
    <row r="21" spans="1:5" x14ac:dyDescent="0.25">
      <c r="A21" s="1">
        <v>1</v>
      </c>
      <c r="B21" s="2">
        <v>1797208</v>
      </c>
      <c r="C21" s="22">
        <v>24</v>
      </c>
      <c r="D21" s="22">
        <v>48</v>
      </c>
      <c r="E21" s="29">
        <f t="shared" si="0"/>
        <v>0.77419354838709675</v>
      </c>
    </row>
    <row r="22" spans="1:5" x14ac:dyDescent="0.25">
      <c r="A22" s="1">
        <v>1</v>
      </c>
      <c r="B22" s="2">
        <v>1797257</v>
      </c>
      <c r="C22" s="22">
        <v>14</v>
      </c>
      <c r="D22" s="22">
        <v>28</v>
      </c>
      <c r="E22" s="29">
        <f t="shared" si="0"/>
        <v>0.45161290322580644</v>
      </c>
    </row>
    <row r="23" spans="1:5" x14ac:dyDescent="0.25">
      <c r="A23" s="1">
        <v>1</v>
      </c>
      <c r="B23" s="2">
        <v>1797273</v>
      </c>
      <c r="C23" s="21">
        <v>17</v>
      </c>
      <c r="D23" s="21">
        <v>34</v>
      </c>
      <c r="E23" s="29">
        <f t="shared" si="0"/>
        <v>0.54838709677419351</v>
      </c>
    </row>
    <row r="24" spans="1:5" x14ac:dyDescent="0.25">
      <c r="A24" s="1">
        <v>1</v>
      </c>
      <c r="B24" s="2">
        <v>1797323</v>
      </c>
      <c r="C24" s="22">
        <v>26</v>
      </c>
      <c r="D24" s="22">
        <v>52</v>
      </c>
      <c r="E24" s="29">
        <f t="shared" si="0"/>
        <v>0.83870967741935487</v>
      </c>
    </row>
    <row r="25" spans="1:5" x14ac:dyDescent="0.25">
      <c r="A25" s="1">
        <v>1</v>
      </c>
      <c r="B25" s="2">
        <v>1797331</v>
      </c>
      <c r="C25" s="22">
        <v>17</v>
      </c>
      <c r="D25" s="22">
        <v>34</v>
      </c>
      <c r="E25" s="29">
        <f t="shared" si="0"/>
        <v>0.54838709677419351</v>
      </c>
    </row>
    <row r="26" spans="1:5" x14ac:dyDescent="0.25">
      <c r="A26" s="1">
        <v>1</v>
      </c>
      <c r="B26" s="2">
        <v>1797455</v>
      </c>
      <c r="C26" s="21">
        <v>23</v>
      </c>
      <c r="D26" s="21">
        <v>46</v>
      </c>
      <c r="E26" s="29">
        <f t="shared" si="0"/>
        <v>0.74193548387096775</v>
      </c>
    </row>
    <row r="27" spans="1:5" x14ac:dyDescent="0.25">
      <c r="A27" s="1">
        <v>1</v>
      </c>
      <c r="B27" s="2">
        <v>1797489</v>
      </c>
      <c r="C27" s="22">
        <v>11</v>
      </c>
      <c r="D27" s="22">
        <v>22</v>
      </c>
      <c r="E27" s="29">
        <f t="shared" si="0"/>
        <v>0.35483870967741937</v>
      </c>
    </row>
    <row r="28" spans="1:5" x14ac:dyDescent="0.25">
      <c r="A28" s="1">
        <v>1</v>
      </c>
      <c r="B28" s="2">
        <v>1797497</v>
      </c>
      <c r="C28" s="22">
        <v>23</v>
      </c>
      <c r="D28" s="22">
        <v>46</v>
      </c>
      <c r="E28" s="29">
        <f t="shared" si="0"/>
        <v>0.74193548387096775</v>
      </c>
    </row>
    <row r="29" spans="1:5" x14ac:dyDescent="0.25">
      <c r="A29" s="1">
        <v>1</v>
      </c>
      <c r="B29" s="2">
        <v>1797547</v>
      </c>
      <c r="C29" s="22">
        <v>23</v>
      </c>
      <c r="D29" s="22">
        <v>46</v>
      </c>
      <c r="E29" s="29">
        <f t="shared" si="0"/>
        <v>0.74193548387096775</v>
      </c>
    </row>
    <row r="30" spans="1:5" x14ac:dyDescent="0.25">
      <c r="A30" s="1">
        <v>1</v>
      </c>
      <c r="B30" s="2">
        <v>1797554</v>
      </c>
      <c r="C30" s="22">
        <v>21</v>
      </c>
      <c r="D30" s="22">
        <v>42</v>
      </c>
      <c r="E30" s="29">
        <f t="shared" si="0"/>
        <v>0.67741935483870963</v>
      </c>
    </row>
    <row r="31" spans="1:5" x14ac:dyDescent="0.25">
      <c r="A31" s="1">
        <v>1</v>
      </c>
      <c r="B31" s="2">
        <v>1797588</v>
      </c>
      <c r="C31" s="22">
        <v>15</v>
      </c>
      <c r="D31" s="22">
        <v>30</v>
      </c>
      <c r="E31" s="29">
        <f t="shared" si="0"/>
        <v>0.4838709677419355</v>
      </c>
    </row>
    <row r="32" spans="1:5" x14ac:dyDescent="0.25">
      <c r="A32" s="1">
        <v>1</v>
      </c>
      <c r="B32" s="2">
        <v>1797596</v>
      </c>
      <c r="C32" s="22">
        <v>17</v>
      </c>
      <c r="D32" s="22">
        <v>34</v>
      </c>
      <c r="E32" s="32">
        <f t="shared" si="0"/>
        <v>0.54838709677419351</v>
      </c>
    </row>
    <row r="33" spans="1:5" x14ac:dyDescent="0.25">
      <c r="A33" s="1">
        <v>1</v>
      </c>
      <c r="B33" s="2">
        <v>1797604</v>
      </c>
      <c r="C33" s="21">
        <v>24</v>
      </c>
      <c r="D33" s="21">
        <v>48</v>
      </c>
      <c r="E33" s="29">
        <f t="shared" si="0"/>
        <v>0.77419354838709675</v>
      </c>
    </row>
    <row r="34" spans="1:5" x14ac:dyDescent="0.25">
      <c r="A34" s="1">
        <v>1</v>
      </c>
      <c r="B34" s="2">
        <v>1797620</v>
      </c>
      <c r="C34" s="21">
        <v>12</v>
      </c>
      <c r="D34" s="21">
        <v>24</v>
      </c>
      <c r="E34" s="32">
        <f t="shared" si="0"/>
        <v>0.38709677419354838</v>
      </c>
    </row>
    <row r="35" spans="1:5" x14ac:dyDescent="0.25">
      <c r="A35" s="1">
        <v>1</v>
      </c>
      <c r="B35" s="2">
        <v>1797653</v>
      </c>
      <c r="C35" s="21">
        <v>20</v>
      </c>
      <c r="D35" s="21">
        <v>40</v>
      </c>
      <c r="E35" s="29">
        <f t="shared" si="0"/>
        <v>0.64516129032258063</v>
      </c>
    </row>
    <row r="36" spans="1:5" x14ac:dyDescent="0.25">
      <c r="A36" s="1">
        <v>1</v>
      </c>
      <c r="B36" s="2">
        <v>1797679</v>
      </c>
      <c r="C36" s="22">
        <v>26</v>
      </c>
      <c r="D36" s="22">
        <v>52</v>
      </c>
      <c r="E36" s="29">
        <f t="shared" si="0"/>
        <v>0.83870967741935487</v>
      </c>
    </row>
    <row r="37" spans="1:5" x14ac:dyDescent="0.25">
      <c r="A37" s="1">
        <v>1</v>
      </c>
      <c r="B37" s="2">
        <v>1797778</v>
      </c>
      <c r="C37" s="22">
        <v>20</v>
      </c>
      <c r="D37" s="22">
        <v>40</v>
      </c>
      <c r="E37" s="29">
        <f t="shared" si="0"/>
        <v>0.64516129032258063</v>
      </c>
    </row>
    <row r="38" spans="1:5" x14ac:dyDescent="0.25">
      <c r="A38" s="1">
        <v>1</v>
      </c>
      <c r="B38" s="2">
        <v>1797844</v>
      </c>
      <c r="C38" s="22">
        <v>22</v>
      </c>
      <c r="D38" s="22">
        <v>44</v>
      </c>
      <c r="E38" s="29">
        <f t="shared" si="0"/>
        <v>0.70967741935483875</v>
      </c>
    </row>
    <row r="39" spans="1:5" x14ac:dyDescent="0.25">
      <c r="A39" s="1">
        <v>1</v>
      </c>
      <c r="B39" s="2">
        <v>1797893</v>
      </c>
      <c r="C39" s="22">
        <v>21</v>
      </c>
      <c r="D39" s="22">
        <v>42</v>
      </c>
      <c r="E39" s="29">
        <f t="shared" si="0"/>
        <v>0.67741935483870963</v>
      </c>
    </row>
    <row r="40" spans="1:5" x14ac:dyDescent="0.25">
      <c r="A40" s="1">
        <v>1</v>
      </c>
      <c r="B40" s="2">
        <v>1797927</v>
      </c>
      <c r="C40" s="22">
        <v>23</v>
      </c>
      <c r="D40" s="22">
        <v>46</v>
      </c>
      <c r="E40" s="29">
        <f t="shared" si="0"/>
        <v>0.74193548387096775</v>
      </c>
    </row>
    <row r="41" spans="1:5" x14ac:dyDescent="0.25">
      <c r="A41" s="1">
        <v>1</v>
      </c>
      <c r="B41" s="2">
        <v>1797976</v>
      </c>
      <c r="C41" s="21">
        <v>21</v>
      </c>
      <c r="D41" s="21">
        <v>42</v>
      </c>
      <c r="E41" s="29">
        <f t="shared" si="0"/>
        <v>0.67741935483870963</v>
      </c>
    </row>
    <row r="42" spans="1:5" x14ac:dyDescent="0.25">
      <c r="A42" s="1">
        <v>1</v>
      </c>
      <c r="B42" s="2">
        <v>1798016</v>
      </c>
      <c r="C42" s="21">
        <v>12</v>
      </c>
      <c r="D42" s="21">
        <v>24</v>
      </c>
      <c r="E42" s="29">
        <f t="shared" si="0"/>
        <v>0.38709677419354838</v>
      </c>
    </row>
    <row r="43" spans="1:5" x14ac:dyDescent="0.25">
      <c r="A43" s="1">
        <v>1</v>
      </c>
      <c r="B43" s="2">
        <v>1798032</v>
      </c>
      <c r="C43" s="22">
        <v>27</v>
      </c>
      <c r="D43" s="22">
        <v>54</v>
      </c>
      <c r="E43" s="29">
        <f t="shared" si="0"/>
        <v>0.87096774193548387</v>
      </c>
    </row>
    <row r="44" spans="1:5" x14ac:dyDescent="0.25">
      <c r="A44" s="1">
        <v>1</v>
      </c>
      <c r="B44" s="47">
        <v>1846583</v>
      </c>
      <c r="C44" s="47"/>
      <c r="D44" s="77"/>
      <c r="E44" s="48"/>
    </row>
    <row r="45" spans="1:5" x14ac:dyDescent="0.25">
      <c r="A45" s="1">
        <v>1</v>
      </c>
      <c r="B45" s="2">
        <v>1846625</v>
      </c>
      <c r="C45" s="22">
        <v>17</v>
      </c>
      <c r="D45" s="22">
        <v>34</v>
      </c>
      <c r="E45" s="29">
        <f>+D45/$D$2</f>
        <v>0.54838709677419351</v>
      </c>
    </row>
    <row r="46" spans="1:5" x14ac:dyDescent="0.25">
      <c r="A46" s="1">
        <v>1</v>
      </c>
      <c r="B46" s="47">
        <v>1848647</v>
      </c>
      <c r="C46" s="49"/>
      <c r="D46" s="49"/>
      <c r="E46" s="78"/>
    </row>
    <row r="47" spans="1:5" x14ac:dyDescent="0.25">
      <c r="A47" s="1">
        <v>1</v>
      </c>
      <c r="B47" s="2">
        <v>1859040</v>
      </c>
      <c r="C47" s="22">
        <v>26</v>
      </c>
      <c r="D47" s="22">
        <v>52</v>
      </c>
      <c r="E47" s="29">
        <f t="shared" ref="E47:E78" si="1">+D47/$D$2</f>
        <v>0.83870967741935487</v>
      </c>
    </row>
    <row r="48" spans="1:5" x14ac:dyDescent="0.25">
      <c r="A48" s="1">
        <v>1</v>
      </c>
      <c r="B48" s="2">
        <v>1859057</v>
      </c>
      <c r="C48" s="22">
        <v>22</v>
      </c>
      <c r="D48" s="22">
        <v>44</v>
      </c>
      <c r="E48" s="29">
        <f t="shared" si="1"/>
        <v>0.70967741935483875</v>
      </c>
    </row>
    <row r="49" spans="1:5" x14ac:dyDescent="0.25">
      <c r="A49" s="1">
        <v>1</v>
      </c>
      <c r="B49" s="2">
        <v>1859065</v>
      </c>
      <c r="C49" s="21">
        <v>18</v>
      </c>
      <c r="D49" s="21">
        <v>36</v>
      </c>
      <c r="E49" s="29">
        <f t="shared" si="1"/>
        <v>0.58064516129032262</v>
      </c>
    </row>
    <row r="50" spans="1:5" x14ac:dyDescent="0.25">
      <c r="A50" s="1">
        <v>1</v>
      </c>
      <c r="B50" s="2">
        <v>1859073</v>
      </c>
      <c r="C50" s="22">
        <v>23</v>
      </c>
      <c r="D50" s="22">
        <v>46</v>
      </c>
      <c r="E50" s="29">
        <f t="shared" si="1"/>
        <v>0.74193548387096775</v>
      </c>
    </row>
    <row r="51" spans="1:5" x14ac:dyDescent="0.25">
      <c r="A51" s="1">
        <v>1</v>
      </c>
      <c r="B51" s="2">
        <v>1859081</v>
      </c>
      <c r="C51" s="21">
        <v>24</v>
      </c>
      <c r="D51" s="21">
        <v>48</v>
      </c>
      <c r="E51" s="29">
        <f t="shared" si="1"/>
        <v>0.77419354838709675</v>
      </c>
    </row>
    <row r="52" spans="1:5" x14ac:dyDescent="0.25">
      <c r="A52" s="1">
        <v>1</v>
      </c>
      <c r="B52" s="2">
        <v>1859107</v>
      </c>
      <c r="C52" s="22">
        <v>21</v>
      </c>
      <c r="D52" s="22">
        <v>42</v>
      </c>
      <c r="E52" s="29">
        <f t="shared" si="1"/>
        <v>0.67741935483870963</v>
      </c>
    </row>
    <row r="53" spans="1:5" x14ac:dyDescent="0.25">
      <c r="A53" s="1">
        <v>1</v>
      </c>
      <c r="B53" s="2">
        <v>1859115</v>
      </c>
      <c r="C53" s="22">
        <v>24</v>
      </c>
      <c r="D53" s="22">
        <v>48</v>
      </c>
      <c r="E53" s="29">
        <f t="shared" si="1"/>
        <v>0.77419354838709675</v>
      </c>
    </row>
    <row r="54" spans="1:5" x14ac:dyDescent="0.25">
      <c r="A54" s="1">
        <v>1</v>
      </c>
      <c r="B54" s="2">
        <v>1859131</v>
      </c>
      <c r="C54" s="21">
        <v>17</v>
      </c>
      <c r="D54" s="21">
        <v>34</v>
      </c>
      <c r="E54" s="29">
        <f t="shared" si="1"/>
        <v>0.54838709677419351</v>
      </c>
    </row>
    <row r="55" spans="1:5" x14ac:dyDescent="0.25">
      <c r="A55" s="1">
        <v>1</v>
      </c>
      <c r="B55" s="2">
        <v>1859198</v>
      </c>
      <c r="C55" s="22">
        <v>23</v>
      </c>
      <c r="D55" s="22">
        <v>46</v>
      </c>
      <c r="E55" s="29">
        <f t="shared" si="1"/>
        <v>0.74193548387096775</v>
      </c>
    </row>
    <row r="56" spans="1:5" x14ac:dyDescent="0.25">
      <c r="A56" s="1">
        <v>1</v>
      </c>
      <c r="B56" s="2">
        <v>1859214</v>
      </c>
      <c r="C56" s="21">
        <v>25</v>
      </c>
      <c r="D56" s="21">
        <v>50</v>
      </c>
      <c r="E56" s="29">
        <f t="shared" si="1"/>
        <v>0.80645161290322576</v>
      </c>
    </row>
    <row r="57" spans="1:5" x14ac:dyDescent="0.25">
      <c r="A57" s="1">
        <v>1</v>
      </c>
      <c r="B57" s="2">
        <v>1859248</v>
      </c>
      <c r="C57" s="22">
        <v>27</v>
      </c>
      <c r="D57" s="22">
        <v>54</v>
      </c>
      <c r="E57" s="29">
        <f t="shared" si="1"/>
        <v>0.87096774193548387</v>
      </c>
    </row>
    <row r="58" spans="1:5" x14ac:dyDescent="0.25">
      <c r="A58" s="1">
        <v>1</v>
      </c>
      <c r="B58" s="2">
        <v>1859255</v>
      </c>
      <c r="C58" s="21">
        <v>14</v>
      </c>
      <c r="D58" s="21">
        <v>28</v>
      </c>
      <c r="E58" s="29">
        <f t="shared" si="1"/>
        <v>0.45161290322580644</v>
      </c>
    </row>
    <row r="59" spans="1:5" x14ac:dyDescent="0.25">
      <c r="A59" s="1">
        <v>1</v>
      </c>
      <c r="B59" s="2">
        <v>1859263</v>
      </c>
      <c r="C59" s="22">
        <v>16</v>
      </c>
      <c r="D59" s="22">
        <v>32</v>
      </c>
      <c r="E59" s="29">
        <f t="shared" si="1"/>
        <v>0.5161290322580645</v>
      </c>
    </row>
    <row r="60" spans="1:5" x14ac:dyDescent="0.25">
      <c r="A60" s="1">
        <v>1</v>
      </c>
      <c r="B60" s="2">
        <v>1859297</v>
      </c>
      <c r="C60" s="21">
        <v>15</v>
      </c>
      <c r="D60" s="21">
        <v>30</v>
      </c>
      <c r="E60" s="29">
        <f t="shared" si="1"/>
        <v>0.4838709677419355</v>
      </c>
    </row>
    <row r="61" spans="1:5" x14ac:dyDescent="0.25">
      <c r="A61" s="1">
        <v>1</v>
      </c>
      <c r="B61" s="2">
        <v>1859347</v>
      </c>
      <c r="C61" s="21">
        <v>21</v>
      </c>
      <c r="D61" s="21">
        <v>42</v>
      </c>
      <c r="E61" s="29">
        <f t="shared" si="1"/>
        <v>0.67741935483870963</v>
      </c>
    </row>
    <row r="62" spans="1:5" x14ac:dyDescent="0.25">
      <c r="A62" s="1">
        <v>1</v>
      </c>
      <c r="B62" s="2">
        <v>1859388</v>
      </c>
      <c r="C62" s="21">
        <v>15</v>
      </c>
      <c r="D62" s="21">
        <v>30</v>
      </c>
      <c r="E62" s="29">
        <f t="shared" si="1"/>
        <v>0.4838709677419355</v>
      </c>
    </row>
    <row r="63" spans="1:5" x14ac:dyDescent="0.25">
      <c r="A63" s="1">
        <v>1</v>
      </c>
      <c r="B63" s="2">
        <v>1859438</v>
      </c>
      <c r="C63" s="21">
        <v>21</v>
      </c>
      <c r="D63" s="21">
        <v>42</v>
      </c>
      <c r="E63" s="29">
        <f t="shared" si="1"/>
        <v>0.67741935483870963</v>
      </c>
    </row>
    <row r="64" spans="1:5" x14ac:dyDescent="0.25">
      <c r="A64" s="1">
        <v>1</v>
      </c>
      <c r="B64" s="2">
        <v>1859461</v>
      </c>
      <c r="C64" s="22">
        <v>19</v>
      </c>
      <c r="D64" s="22">
        <v>38</v>
      </c>
      <c r="E64" s="29">
        <f t="shared" si="1"/>
        <v>0.61290322580645162</v>
      </c>
    </row>
    <row r="65" spans="1:5" x14ac:dyDescent="0.25">
      <c r="A65" s="1">
        <v>1</v>
      </c>
      <c r="B65" s="3">
        <v>1859545</v>
      </c>
      <c r="C65" s="21">
        <v>30</v>
      </c>
      <c r="D65" s="21">
        <v>60</v>
      </c>
      <c r="E65" s="29">
        <f t="shared" si="1"/>
        <v>0.967741935483871</v>
      </c>
    </row>
    <row r="66" spans="1:5" x14ac:dyDescent="0.25">
      <c r="A66" s="1">
        <v>1</v>
      </c>
      <c r="B66" s="3">
        <v>1859560</v>
      </c>
      <c r="C66" s="21">
        <v>21</v>
      </c>
      <c r="D66" s="21">
        <v>42</v>
      </c>
      <c r="E66" s="29">
        <f t="shared" si="1"/>
        <v>0.67741935483870963</v>
      </c>
    </row>
    <row r="67" spans="1:5" x14ac:dyDescent="0.25">
      <c r="A67" s="1">
        <v>1</v>
      </c>
      <c r="B67" s="3">
        <v>1859586</v>
      </c>
      <c r="C67" s="21">
        <v>22</v>
      </c>
      <c r="D67" s="21">
        <v>44</v>
      </c>
      <c r="E67" s="29">
        <f t="shared" si="1"/>
        <v>0.70967741935483875</v>
      </c>
    </row>
    <row r="68" spans="1:5" x14ac:dyDescent="0.25">
      <c r="A68" s="1">
        <v>1</v>
      </c>
      <c r="B68" s="3">
        <v>1859669</v>
      </c>
      <c r="C68" s="22">
        <v>21</v>
      </c>
      <c r="D68" s="22">
        <v>42</v>
      </c>
      <c r="E68" s="29">
        <f t="shared" si="1"/>
        <v>0.67741935483870963</v>
      </c>
    </row>
    <row r="69" spans="1:5" x14ac:dyDescent="0.25">
      <c r="A69" s="1">
        <v>1</v>
      </c>
      <c r="B69" s="3">
        <v>1859719</v>
      </c>
      <c r="C69" s="22">
        <v>18</v>
      </c>
      <c r="D69" s="22">
        <v>36</v>
      </c>
      <c r="E69" s="29">
        <f t="shared" si="1"/>
        <v>0.58064516129032262</v>
      </c>
    </row>
    <row r="70" spans="1:5" x14ac:dyDescent="0.25">
      <c r="A70" s="1">
        <v>1</v>
      </c>
      <c r="B70" s="3">
        <v>1859735</v>
      </c>
      <c r="C70" s="22">
        <v>17</v>
      </c>
      <c r="D70" s="22">
        <v>34</v>
      </c>
      <c r="E70" s="29">
        <f t="shared" si="1"/>
        <v>0.54838709677419351</v>
      </c>
    </row>
    <row r="71" spans="1:5" x14ac:dyDescent="0.25">
      <c r="A71" s="1">
        <v>1</v>
      </c>
      <c r="B71" s="3">
        <v>1859743</v>
      </c>
      <c r="C71" s="22">
        <v>20</v>
      </c>
      <c r="D71" s="22">
        <v>40</v>
      </c>
      <c r="E71" s="29">
        <f t="shared" si="1"/>
        <v>0.64516129032258063</v>
      </c>
    </row>
    <row r="72" spans="1:5" x14ac:dyDescent="0.25">
      <c r="A72" s="1">
        <v>1</v>
      </c>
      <c r="B72" s="3">
        <v>1859776</v>
      </c>
      <c r="C72" s="21">
        <v>19</v>
      </c>
      <c r="D72" s="21">
        <v>38</v>
      </c>
      <c r="E72" s="29">
        <f t="shared" si="1"/>
        <v>0.61290322580645162</v>
      </c>
    </row>
    <row r="73" spans="1:5" x14ac:dyDescent="0.25">
      <c r="A73" s="1">
        <v>1</v>
      </c>
      <c r="B73" s="3">
        <v>1859784</v>
      </c>
      <c r="C73" s="22">
        <v>30</v>
      </c>
      <c r="D73" s="22">
        <v>60</v>
      </c>
      <c r="E73" s="29">
        <f t="shared" si="1"/>
        <v>0.967741935483871</v>
      </c>
    </row>
    <row r="74" spans="1:5" x14ac:dyDescent="0.25">
      <c r="A74" s="1">
        <v>1</v>
      </c>
      <c r="B74" s="3">
        <v>1859818</v>
      </c>
      <c r="C74" s="22">
        <v>23</v>
      </c>
      <c r="D74" s="22">
        <v>46</v>
      </c>
      <c r="E74" s="29">
        <f t="shared" si="1"/>
        <v>0.74193548387096775</v>
      </c>
    </row>
    <row r="75" spans="1:5" x14ac:dyDescent="0.25">
      <c r="A75" s="1">
        <v>1</v>
      </c>
      <c r="B75" s="3">
        <v>1859891</v>
      </c>
      <c r="C75" s="21">
        <v>23</v>
      </c>
      <c r="D75" s="21">
        <v>46</v>
      </c>
      <c r="E75" s="29">
        <f t="shared" si="1"/>
        <v>0.74193548387096775</v>
      </c>
    </row>
    <row r="76" spans="1:5" x14ac:dyDescent="0.25">
      <c r="A76" s="1">
        <v>1</v>
      </c>
      <c r="B76" s="3">
        <v>1859909</v>
      </c>
      <c r="C76" s="22">
        <v>20</v>
      </c>
      <c r="D76" s="22">
        <v>40</v>
      </c>
      <c r="E76" s="29">
        <f t="shared" si="1"/>
        <v>0.64516129032258063</v>
      </c>
    </row>
    <row r="77" spans="1:5" x14ac:dyDescent="0.25">
      <c r="A77" s="1">
        <v>1</v>
      </c>
      <c r="B77" s="3">
        <v>1859917</v>
      </c>
      <c r="C77" s="21">
        <v>23</v>
      </c>
      <c r="D77" s="21">
        <v>46</v>
      </c>
      <c r="E77" s="29">
        <f t="shared" si="1"/>
        <v>0.74193548387096775</v>
      </c>
    </row>
    <row r="78" spans="1:5" x14ac:dyDescent="0.25">
      <c r="A78" s="1">
        <v>1</v>
      </c>
      <c r="B78" s="3">
        <v>1859958</v>
      </c>
      <c r="C78" s="21">
        <v>24</v>
      </c>
      <c r="D78" s="21">
        <v>48</v>
      </c>
      <c r="E78" s="29">
        <f t="shared" si="1"/>
        <v>0.77419354838709675</v>
      </c>
    </row>
    <row r="79" spans="1:5" x14ac:dyDescent="0.25">
      <c r="A79" s="1">
        <v>1</v>
      </c>
      <c r="B79" s="3">
        <v>1859974</v>
      </c>
      <c r="C79" s="22">
        <v>20</v>
      </c>
      <c r="D79" s="22">
        <v>40</v>
      </c>
      <c r="E79" s="29">
        <f t="shared" ref="E79:E102" si="2">+D79/$D$2</f>
        <v>0.64516129032258063</v>
      </c>
    </row>
    <row r="80" spans="1:5" x14ac:dyDescent="0.25">
      <c r="A80" s="1">
        <v>1</v>
      </c>
      <c r="B80" s="3">
        <v>1860022</v>
      </c>
      <c r="C80" s="21">
        <v>22</v>
      </c>
      <c r="D80" s="21">
        <v>44</v>
      </c>
      <c r="E80" s="29">
        <f t="shared" si="2"/>
        <v>0.70967741935483875</v>
      </c>
    </row>
    <row r="81" spans="1:5" x14ac:dyDescent="0.25">
      <c r="A81" s="1">
        <v>1</v>
      </c>
      <c r="B81" s="3">
        <v>1860105</v>
      </c>
      <c r="C81" s="21">
        <v>5</v>
      </c>
      <c r="D81" s="21">
        <v>10</v>
      </c>
      <c r="E81" s="29">
        <f t="shared" si="2"/>
        <v>0.16129032258064516</v>
      </c>
    </row>
    <row r="82" spans="1:5" x14ac:dyDescent="0.25">
      <c r="A82" s="1">
        <v>1</v>
      </c>
      <c r="B82" s="3">
        <v>1860113</v>
      </c>
      <c r="C82" s="22">
        <v>18</v>
      </c>
      <c r="D82" s="22">
        <v>36</v>
      </c>
      <c r="E82" s="29">
        <f t="shared" si="2"/>
        <v>0.58064516129032262</v>
      </c>
    </row>
    <row r="83" spans="1:5" x14ac:dyDescent="0.25">
      <c r="A83" s="1">
        <v>1</v>
      </c>
      <c r="B83" s="3">
        <v>1884030</v>
      </c>
      <c r="C83" s="21">
        <v>17</v>
      </c>
      <c r="D83" s="21">
        <v>34</v>
      </c>
      <c r="E83" s="29">
        <f t="shared" si="2"/>
        <v>0.54838709677419351</v>
      </c>
    </row>
    <row r="84" spans="1:5" x14ac:dyDescent="0.25">
      <c r="A84" s="1">
        <v>1</v>
      </c>
      <c r="B84" s="3">
        <v>1905942</v>
      </c>
      <c r="C84" s="21">
        <v>24</v>
      </c>
      <c r="D84" s="21">
        <v>48</v>
      </c>
      <c r="E84" s="29">
        <f t="shared" si="2"/>
        <v>0.77419354838709675</v>
      </c>
    </row>
    <row r="85" spans="1:5" x14ac:dyDescent="0.25">
      <c r="A85" s="1">
        <v>1</v>
      </c>
      <c r="B85" s="3">
        <v>1918010</v>
      </c>
      <c r="C85" s="21">
        <v>25</v>
      </c>
      <c r="D85" s="21">
        <v>50</v>
      </c>
      <c r="E85" s="29">
        <f t="shared" si="2"/>
        <v>0.80645161290322576</v>
      </c>
    </row>
    <row r="86" spans="1:5" x14ac:dyDescent="0.25">
      <c r="A86" s="1">
        <v>1</v>
      </c>
      <c r="B86" s="3">
        <v>1918085</v>
      </c>
      <c r="C86" s="22">
        <v>20</v>
      </c>
      <c r="D86" s="22">
        <v>40</v>
      </c>
      <c r="E86" s="29">
        <f t="shared" si="2"/>
        <v>0.64516129032258063</v>
      </c>
    </row>
    <row r="87" spans="1:5" x14ac:dyDescent="0.25">
      <c r="A87" s="1">
        <v>1</v>
      </c>
      <c r="B87" s="3">
        <v>1918192</v>
      </c>
      <c r="C87" s="22">
        <v>19</v>
      </c>
      <c r="D87" s="22">
        <v>38</v>
      </c>
      <c r="E87" s="29">
        <f t="shared" si="2"/>
        <v>0.61290322580645162</v>
      </c>
    </row>
    <row r="88" spans="1:5" x14ac:dyDescent="0.25">
      <c r="A88" s="1">
        <v>1</v>
      </c>
      <c r="B88" s="3">
        <v>1918408</v>
      </c>
      <c r="C88" s="21">
        <v>24</v>
      </c>
      <c r="D88" s="21">
        <v>48</v>
      </c>
      <c r="E88" s="29">
        <f t="shared" si="2"/>
        <v>0.77419354838709675</v>
      </c>
    </row>
    <row r="89" spans="1:5" x14ac:dyDescent="0.25">
      <c r="A89" s="1">
        <v>1</v>
      </c>
      <c r="B89" s="3">
        <v>1918457</v>
      </c>
      <c r="C89" s="22">
        <v>13</v>
      </c>
      <c r="D89" s="22">
        <v>26</v>
      </c>
      <c r="E89" s="29">
        <f t="shared" si="2"/>
        <v>0.41935483870967744</v>
      </c>
    </row>
    <row r="90" spans="1:5" x14ac:dyDescent="0.25">
      <c r="A90" s="1">
        <v>1</v>
      </c>
      <c r="B90" s="3">
        <v>1918606</v>
      </c>
      <c r="C90" s="22">
        <v>19</v>
      </c>
      <c r="D90" s="22">
        <v>38</v>
      </c>
      <c r="E90" s="29">
        <f t="shared" si="2"/>
        <v>0.61290322580645162</v>
      </c>
    </row>
    <row r="91" spans="1:5" x14ac:dyDescent="0.25">
      <c r="A91" s="1">
        <v>1</v>
      </c>
      <c r="B91" s="3">
        <v>1918614</v>
      </c>
      <c r="C91" s="21">
        <v>24</v>
      </c>
      <c r="D91" s="21">
        <v>48</v>
      </c>
      <c r="E91" s="29">
        <f t="shared" si="2"/>
        <v>0.77419354838709675</v>
      </c>
    </row>
    <row r="92" spans="1:5" x14ac:dyDescent="0.25">
      <c r="A92" s="1">
        <v>1</v>
      </c>
      <c r="B92" s="3">
        <v>1918788</v>
      </c>
      <c r="C92" s="21">
        <v>23</v>
      </c>
      <c r="D92" s="21">
        <v>46</v>
      </c>
      <c r="E92" s="29">
        <f t="shared" si="2"/>
        <v>0.74193548387096775</v>
      </c>
    </row>
    <row r="93" spans="1:5" x14ac:dyDescent="0.25">
      <c r="A93" s="1">
        <v>1</v>
      </c>
      <c r="B93" s="3">
        <v>1919091</v>
      </c>
      <c r="C93" s="22">
        <v>26</v>
      </c>
      <c r="D93" s="22">
        <v>52</v>
      </c>
      <c r="E93" s="29">
        <f t="shared" si="2"/>
        <v>0.83870967741935487</v>
      </c>
    </row>
    <row r="94" spans="1:5" x14ac:dyDescent="0.25">
      <c r="A94" s="1">
        <v>1</v>
      </c>
      <c r="B94" s="3">
        <v>1946599</v>
      </c>
      <c r="C94" s="21">
        <v>15</v>
      </c>
      <c r="D94" s="21">
        <v>30</v>
      </c>
      <c r="E94" s="29">
        <f t="shared" si="2"/>
        <v>0.4838709677419355</v>
      </c>
    </row>
    <row r="95" spans="1:5" x14ac:dyDescent="0.25">
      <c r="A95" s="1">
        <v>1</v>
      </c>
      <c r="B95" s="3">
        <v>1947936</v>
      </c>
      <c r="C95" s="22">
        <v>20</v>
      </c>
      <c r="D95" s="22">
        <v>40</v>
      </c>
      <c r="E95" s="29">
        <f t="shared" si="2"/>
        <v>0.64516129032258063</v>
      </c>
    </row>
    <row r="96" spans="1:5" x14ac:dyDescent="0.25">
      <c r="A96" s="1">
        <v>1</v>
      </c>
      <c r="B96" s="3">
        <v>1948199</v>
      </c>
      <c r="C96" s="21">
        <v>20</v>
      </c>
      <c r="D96" s="21">
        <v>40</v>
      </c>
      <c r="E96" s="29">
        <f t="shared" si="2"/>
        <v>0.64516129032258063</v>
      </c>
    </row>
    <row r="97" spans="1:5" x14ac:dyDescent="0.25">
      <c r="A97" s="34">
        <v>1</v>
      </c>
      <c r="B97" s="37">
        <v>1950195</v>
      </c>
      <c r="C97" s="21">
        <v>11</v>
      </c>
      <c r="D97" s="21">
        <v>22</v>
      </c>
      <c r="E97" s="29">
        <f t="shared" si="2"/>
        <v>0.35483870967741937</v>
      </c>
    </row>
    <row r="98" spans="1:5" ht="15.75" thickBot="1" x14ac:dyDescent="0.3">
      <c r="A98" s="1">
        <v>1</v>
      </c>
      <c r="B98" s="3">
        <v>1955475</v>
      </c>
      <c r="C98" s="21">
        <v>22</v>
      </c>
      <c r="D98" s="21">
        <v>44</v>
      </c>
      <c r="E98" s="29">
        <f t="shared" si="2"/>
        <v>0.70967741935483875</v>
      </c>
    </row>
    <row r="99" spans="1:5" ht="15.75" thickBot="1" x14ac:dyDescent="0.3">
      <c r="A99" s="5">
        <v>2</v>
      </c>
      <c r="B99" s="4">
        <v>1113364</v>
      </c>
      <c r="C99" s="21">
        <v>23</v>
      </c>
      <c r="D99" s="21">
        <v>46</v>
      </c>
      <c r="E99" s="29">
        <f t="shared" si="2"/>
        <v>0.74193548387096775</v>
      </c>
    </row>
    <row r="100" spans="1:5" ht="15.75" thickBot="1" x14ac:dyDescent="0.3">
      <c r="A100" s="5">
        <v>2</v>
      </c>
      <c r="B100" s="4">
        <v>1430792</v>
      </c>
      <c r="C100" s="22">
        <v>28</v>
      </c>
      <c r="D100" s="22">
        <v>56</v>
      </c>
      <c r="E100" s="29">
        <f t="shared" si="2"/>
        <v>0.90322580645161288</v>
      </c>
    </row>
    <row r="101" spans="1:5" ht="15.75" thickBot="1" x14ac:dyDescent="0.3">
      <c r="A101" s="5">
        <v>2</v>
      </c>
      <c r="B101" s="4">
        <v>1618651</v>
      </c>
      <c r="C101" s="22">
        <v>19</v>
      </c>
      <c r="D101" s="22">
        <v>38</v>
      </c>
      <c r="E101" s="29">
        <f t="shared" si="2"/>
        <v>0.61290322580645162</v>
      </c>
    </row>
    <row r="102" spans="1:5" ht="15.75" thickBot="1" x14ac:dyDescent="0.3">
      <c r="A102" s="5">
        <v>2</v>
      </c>
      <c r="B102" s="4">
        <v>1625680</v>
      </c>
      <c r="C102" s="21">
        <v>24</v>
      </c>
      <c r="D102" s="21">
        <v>48</v>
      </c>
      <c r="E102" s="29">
        <f t="shared" si="2"/>
        <v>0.77419354838709675</v>
      </c>
    </row>
    <row r="103" spans="1:5" ht="15.75" thickBot="1" x14ac:dyDescent="0.3">
      <c r="A103" s="5">
        <v>2</v>
      </c>
      <c r="B103" s="46">
        <v>1719327</v>
      </c>
      <c r="C103" s="47"/>
      <c r="D103" s="77"/>
      <c r="E103" s="48"/>
    </row>
    <row r="104" spans="1:5" ht="15.75" thickBot="1" x14ac:dyDescent="0.3">
      <c r="A104" s="5">
        <v>2</v>
      </c>
      <c r="B104" s="4">
        <v>1724004</v>
      </c>
      <c r="C104" s="21">
        <v>17</v>
      </c>
      <c r="D104" s="21">
        <v>34</v>
      </c>
      <c r="E104" s="29">
        <f t="shared" ref="E104:E147" si="3">+D104/$D$2</f>
        <v>0.54838709677419351</v>
      </c>
    </row>
    <row r="105" spans="1:5" ht="15.75" thickBot="1" x14ac:dyDescent="0.3">
      <c r="A105" s="5">
        <v>2</v>
      </c>
      <c r="B105" s="4">
        <v>1724558</v>
      </c>
      <c r="C105" s="21">
        <v>21</v>
      </c>
      <c r="D105" s="21">
        <v>42</v>
      </c>
      <c r="E105" s="29">
        <f t="shared" si="3"/>
        <v>0.67741935483870963</v>
      </c>
    </row>
    <row r="106" spans="1:5" ht="15.75" thickBot="1" x14ac:dyDescent="0.3">
      <c r="A106" s="5">
        <v>2</v>
      </c>
      <c r="B106" s="4">
        <v>1724723</v>
      </c>
      <c r="C106" s="21">
        <v>28</v>
      </c>
      <c r="D106" s="21">
        <v>56</v>
      </c>
      <c r="E106" s="29">
        <f t="shared" si="3"/>
        <v>0.90322580645161288</v>
      </c>
    </row>
    <row r="107" spans="1:5" ht="15.75" thickBot="1" x14ac:dyDescent="0.3">
      <c r="A107" s="5">
        <v>2</v>
      </c>
      <c r="B107" s="4">
        <v>1724822</v>
      </c>
      <c r="C107" s="22">
        <v>25</v>
      </c>
      <c r="D107" s="22">
        <v>50</v>
      </c>
      <c r="E107" s="29">
        <f t="shared" si="3"/>
        <v>0.80645161290322576</v>
      </c>
    </row>
    <row r="108" spans="1:5" ht="15.75" thickBot="1" x14ac:dyDescent="0.3">
      <c r="A108" s="5">
        <v>2</v>
      </c>
      <c r="B108" s="4">
        <v>1793397</v>
      </c>
      <c r="C108" s="21">
        <v>28</v>
      </c>
      <c r="D108" s="21">
        <f>28*2</f>
        <v>56</v>
      </c>
      <c r="E108" s="29">
        <f t="shared" si="3"/>
        <v>0.90322580645161288</v>
      </c>
    </row>
    <row r="109" spans="1:5" ht="15.75" thickBot="1" x14ac:dyDescent="0.3">
      <c r="A109" s="5">
        <v>2</v>
      </c>
      <c r="B109" s="4">
        <v>1797265</v>
      </c>
      <c r="C109" s="21">
        <v>19</v>
      </c>
      <c r="D109" s="21">
        <v>38</v>
      </c>
      <c r="E109" s="29">
        <f t="shared" si="3"/>
        <v>0.61290322580645162</v>
      </c>
    </row>
    <row r="110" spans="1:5" ht="15.75" thickBot="1" x14ac:dyDescent="0.3">
      <c r="A110" s="5">
        <v>2</v>
      </c>
      <c r="B110" s="4">
        <v>1797398</v>
      </c>
      <c r="C110" s="22">
        <v>23</v>
      </c>
      <c r="D110" s="22">
        <v>46</v>
      </c>
      <c r="E110" s="29">
        <f t="shared" si="3"/>
        <v>0.74193548387096775</v>
      </c>
    </row>
    <row r="111" spans="1:5" ht="15.75" thickBot="1" x14ac:dyDescent="0.3">
      <c r="A111" s="5">
        <v>2</v>
      </c>
      <c r="B111" s="4">
        <v>1797513</v>
      </c>
      <c r="C111" s="22">
        <v>23</v>
      </c>
      <c r="D111" s="22">
        <v>46</v>
      </c>
      <c r="E111" s="29">
        <f t="shared" si="3"/>
        <v>0.74193548387096775</v>
      </c>
    </row>
    <row r="112" spans="1:5" ht="15.75" thickBot="1" x14ac:dyDescent="0.3">
      <c r="A112" s="5">
        <v>2</v>
      </c>
      <c r="B112" s="4">
        <v>1797661</v>
      </c>
      <c r="C112" s="22">
        <v>16</v>
      </c>
      <c r="D112" s="22">
        <v>32</v>
      </c>
      <c r="E112" s="29">
        <f t="shared" si="3"/>
        <v>0.5161290322580645</v>
      </c>
    </row>
    <row r="113" spans="1:5" ht="15.75" thickBot="1" x14ac:dyDescent="0.3">
      <c r="A113" s="5">
        <v>2</v>
      </c>
      <c r="B113" s="4">
        <v>1797695</v>
      </c>
      <c r="C113" s="21">
        <v>23</v>
      </c>
      <c r="D113" s="21">
        <v>46</v>
      </c>
      <c r="E113" s="29">
        <f t="shared" si="3"/>
        <v>0.74193548387096775</v>
      </c>
    </row>
    <row r="114" spans="1:5" ht="15.75" thickBot="1" x14ac:dyDescent="0.3">
      <c r="A114" s="5">
        <v>2</v>
      </c>
      <c r="B114" s="4">
        <v>1797802</v>
      </c>
      <c r="C114" s="21">
        <v>23</v>
      </c>
      <c r="D114" s="21">
        <v>46</v>
      </c>
      <c r="E114" s="29">
        <f t="shared" si="3"/>
        <v>0.74193548387096775</v>
      </c>
    </row>
    <row r="115" spans="1:5" ht="15.75" thickBot="1" x14ac:dyDescent="0.3">
      <c r="A115" s="5">
        <v>2</v>
      </c>
      <c r="B115" s="4">
        <v>1859099</v>
      </c>
      <c r="C115" s="21">
        <v>18</v>
      </c>
      <c r="D115" s="21">
        <v>36</v>
      </c>
      <c r="E115" s="29">
        <f t="shared" si="3"/>
        <v>0.58064516129032262</v>
      </c>
    </row>
    <row r="116" spans="1:5" ht="15.75" thickBot="1" x14ac:dyDescent="0.3">
      <c r="A116" s="5">
        <v>2</v>
      </c>
      <c r="B116" s="4">
        <v>1859123</v>
      </c>
      <c r="C116" s="22">
        <v>22</v>
      </c>
      <c r="D116" s="22">
        <v>44</v>
      </c>
      <c r="E116" s="29">
        <f t="shared" si="3"/>
        <v>0.70967741935483875</v>
      </c>
    </row>
    <row r="117" spans="1:5" ht="15.75" thickBot="1" x14ac:dyDescent="0.3">
      <c r="A117" s="5">
        <v>2</v>
      </c>
      <c r="B117" s="4">
        <v>1859149</v>
      </c>
      <c r="C117" s="22">
        <v>21</v>
      </c>
      <c r="D117" s="22">
        <v>42</v>
      </c>
      <c r="E117" s="29">
        <f t="shared" si="3"/>
        <v>0.67741935483870963</v>
      </c>
    </row>
    <row r="118" spans="1:5" ht="15.75" thickBot="1" x14ac:dyDescent="0.3">
      <c r="A118" s="5">
        <v>2</v>
      </c>
      <c r="B118" s="4">
        <v>1859156</v>
      </c>
      <c r="C118" s="22">
        <v>27</v>
      </c>
      <c r="D118" s="22">
        <v>54</v>
      </c>
      <c r="E118" s="29">
        <f t="shared" si="3"/>
        <v>0.87096774193548387</v>
      </c>
    </row>
    <row r="119" spans="1:5" ht="15.75" thickBot="1" x14ac:dyDescent="0.3">
      <c r="A119" s="5">
        <v>2</v>
      </c>
      <c r="B119" s="4">
        <v>1859164</v>
      </c>
      <c r="C119" s="22">
        <v>16</v>
      </c>
      <c r="D119" s="22">
        <v>32</v>
      </c>
      <c r="E119" s="29">
        <f t="shared" si="3"/>
        <v>0.5161290322580645</v>
      </c>
    </row>
    <row r="120" spans="1:5" ht="15.75" thickBot="1" x14ac:dyDescent="0.3">
      <c r="A120" s="5">
        <v>2</v>
      </c>
      <c r="B120" s="4">
        <v>1859172</v>
      </c>
      <c r="C120" s="22">
        <v>22</v>
      </c>
      <c r="D120" s="22">
        <v>44</v>
      </c>
      <c r="E120" s="29">
        <f t="shared" si="3"/>
        <v>0.70967741935483875</v>
      </c>
    </row>
    <row r="121" spans="1:5" ht="15.75" thickBot="1" x14ac:dyDescent="0.3">
      <c r="A121" s="5">
        <v>2</v>
      </c>
      <c r="B121" s="4">
        <v>1859206</v>
      </c>
      <c r="C121" s="21">
        <v>25</v>
      </c>
      <c r="D121" s="21">
        <v>50</v>
      </c>
      <c r="E121" s="29">
        <f t="shared" si="3"/>
        <v>0.80645161290322576</v>
      </c>
    </row>
    <row r="122" spans="1:5" ht="15.75" thickBot="1" x14ac:dyDescent="0.3">
      <c r="A122" s="5">
        <v>2</v>
      </c>
      <c r="B122" s="4">
        <v>1859222</v>
      </c>
      <c r="C122" s="22">
        <v>22</v>
      </c>
      <c r="D122" s="22">
        <v>44</v>
      </c>
      <c r="E122" s="29">
        <f t="shared" si="3"/>
        <v>0.70967741935483875</v>
      </c>
    </row>
    <row r="123" spans="1:5" ht="15.75" thickBot="1" x14ac:dyDescent="0.3">
      <c r="A123" s="5">
        <v>2</v>
      </c>
      <c r="B123" s="4">
        <v>1859271</v>
      </c>
      <c r="C123" s="21">
        <v>24</v>
      </c>
      <c r="D123" s="21">
        <v>48</v>
      </c>
      <c r="E123" s="29">
        <f t="shared" si="3"/>
        <v>0.77419354838709675</v>
      </c>
    </row>
    <row r="124" spans="1:5" ht="15.75" thickBot="1" x14ac:dyDescent="0.3">
      <c r="A124" s="5">
        <v>2</v>
      </c>
      <c r="B124" s="4">
        <v>1859289</v>
      </c>
      <c r="C124" s="21">
        <v>24</v>
      </c>
      <c r="D124" s="21">
        <v>48</v>
      </c>
      <c r="E124" s="29">
        <f t="shared" si="3"/>
        <v>0.77419354838709675</v>
      </c>
    </row>
    <row r="125" spans="1:5" ht="15.75" thickBot="1" x14ac:dyDescent="0.3">
      <c r="A125" s="5">
        <v>2</v>
      </c>
      <c r="B125" s="4">
        <v>1859305</v>
      </c>
      <c r="C125" s="22">
        <v>17</v>
      </c>
      <c r="D125" s="22">
        <v>34</v>
      </c>
      <c r="E125" s="29">
        <f t="shared" si="3"/>
        <v>0.54838709677419351</v>
      </c>
    </row>
    <row r="126" spans="1:5" ht="15.75" thickBot="1" x14ac:dyDescent="0.3">
      <c r="A126" s="5">
        <v>2</v>
      </c>
      <c r="B126" s="4">
        <v>1859313</v>
      </c>
      <c r="C126" s="21">
        <v>24</v>
      </c>
      <c r="D126" s="21">
        <v>48</v>
      </c>
      <c r="E126" s="29">
        <f t="shared" si="3"/>
        <v>0.77419354838709675</v>
      </c>
    </row>
    <row r="127" spans="1:5" ht="15.75" thickBot="1" x14ac:dyDescent="0.3">
      <c r="A127" s="5">
        <v>2</v>
      </c>
      <c r="B127" s="4">
        <v>1859321</v>
      </c>
      <c r="C127" s="22">
        <v>13</v>
      </c>
      <c r="D127" s="22">
        <v>26</v>
      </c>
      <c r="E127" s="29">
        <f t="shared" si="3"/>
        <v>0.41935483870967744</v>
      </c>
    </row>
    <row r="128" spans="1:5" ht="15.75" thickBot="1" x14ac:dyDescent="0.3">
      <c r="A128" s="5">
        <v>2</v>
      </c>
      <c r="B128" s="4">
        <v>1859354</v>
      </c>
      <c r="C128" s="22">
        <v>21</v>
      </c>
      <c r="D128" s="22">
        <v>42</v>
      </c>
      <c r="E128" s="29">
        <f t="shared" si="3"/>
        <v>0.67741935483870963</v>
      </c>
    </row>
    <row r="129" spans="1:5" ht="15.75" thickBot="1" x14ac:dyDescent="0.3">
      <c r="A129" s="5">
        <v>2</v>
      </c>
      <c r="B129" s="4">
        <v>1859362</v>
      </c>
      <c r="C129" s="21">
        <v>24</v>
      </c>
      <c r="D129" s="21">
        <v>48</v>
      </c>
      <c r="E129" s="29">
        <f t="shared" si="3"/>
        <v>0.77419354838709675</v>
      </c>
    </row>
    <row r="130" spans="1:5" ht="15.75" thickBot="1" x14ac:dyDescent="0.3">
      <c r="A130" s="5">
        <v>2</v>
      </c>
      <c r="B130" s="4">
        <v>1859370</v>
      </c>
      <c r="C130" s="22">
        <v>21</v>
      </c>
      <c r="D130" s="22">
        <v>42</v>
      </c>
      <c r="E130" s="29">
        <f t="shared" si="3"/>
        <v>0.67741935483870963</v>
      </c>
    </row>
    <row r="131" spans="1:5" ht="15.75" thickBot="1" x14ac:dyDescent="0.3">
      <c r="A131" s="5">
        <v>2</v>
      </c>
      <c r="B131" s="4">
        <v>1859396</v>
      </c>
      <c r="C131" s="22">
        <v>24</v>
      </c>
      <c r="D131" s="22">
        <v>48</v>
      </c>
      <c r="E131" s="29">
        <f t="shared" si="3"/>
        <v>0.77419354838709675</v>
      </c>
    </row>
    <row r="132" spans="1:5" ht="15.75" thickBot="1" x14ac:dyDescent="0.3">
      <c r="A132" s="5">
        <v>2</v>
      </c>
      <c r="B132" s="4">
        <v>1859404</v>
      </c>
      <c r="C132" s="21">
        <v>19</v>
      </c>
      <c r="D132" s="21">
        <v>38</v>
      </c>
      <c r="E132" s="29">
        <f t="shared" si="3"/>
        <v>0.61290322580645162</v>
      </c>
    </row>
    <row r="133" spans="1:5" ht="15.75" thickBot="1" x14ac:dyDescent="0.3">
      <c r="A133" s="5">
        <v>2</v>
      </c>
      <c r="B133" s="4">
        <v>1859412</v>
      </c>
      <c r="C133" s="22">
        <v>21</v>
      </c>
      <c r="D133" s="22">
        <v>42</v>
      </c>
      <c r="E133" s="29">
        <f t="shared" si="3"/>
        <v>0.67741935483870963</v>
      </c>
    </row>
    <row r="134" spans="1:5" ht="15.75" thickBot="1" x14ac:dyDescent="0.3">
      <c r="A134" s="5">
        <v>2</v>
      </c>
      <c r="B134" s="4">
        <v>1859420</v>
      </c>
      <c r="C134" s="21">
        <v>19</v>
      </c>
      <c r="D134" s="21">
        <v>38</v>
      </c>
      <c r="E134" s="29">
        <f t="shared" si="3"/>
        <v>0.61290322580645162</v>
      </c>
    </row>
    <row r="135" spans="1:5" ht="15.75" thickBot="1" x14ac:dyDescent="0.3">
      <c r="A135" s="5">
        <v>2</v>
      </c>
      <c r="B135" s="4">
        <v>1859446</v>
      </c>
      <c r="C135" s="21">
        <v>22</v>
      </c>
      <c r="D135" s="21">
        <v>44</v>
      </c>
      <c r="E135" s="29">
        <f t="shared" si="3"/>
        <v>0.70967741935483875</v>
      </c>
    </row>
    <row r="136" spans="1:5" ht="15.75" thickBot="1" x14ac:dyDescent="0.3">
      <c r="A136" s="5">
        <v>2</v>
      </c>
      <c r="B136" s="4">
        <v>1859453</v>
      </c>
      <c r="C136" s="21">
        <v>15</v>
      </c>
      <c r="D136" s="21">
        <v>30</v>
      </c>
      <c r="E136" s="29">
        <f t="shared" si="3"/>
        <v>0.4838709677419355</v>
      </c>
    </row>
    <row r="137" spans="1:5" ht="15.75" thickBot="1" x14ac:dyDescent="0.3">
      <c r="A137" s="5">
        <v>2</v>
      </c>
      <c r="B137" s="4">
        <v>1859479</v>
      </c>
      <c r="C137" s="21">
        <v>27</v>
      </c>
      <c r="D137" s="21">
        <v>54</v>
      </c>
      <c r="E137" s="29">
        <f t="shared" si="3"/>
        <v>0.87096774193548387</v>
      </c>
    </row>
    <row r="138" spans="1:5" ht="15.75" thickBot="1" x14ac:dyDescent="0.3">
      <c r="A138" s="5">
        <v>2</v>
      </c>
      <c r="B138" s="4">
        <v>1859487</v>
      </c>
      <c r="C138" s="21">
        <v>13</v>
      </c>
      <c r="D138" s="21">
        <v>26</v>
      </c>
      <c r="E138" s="29">
        <f t="shared" si="3"/>
        <v>0.41935483870967744</v>
      </c>
    </row>
    <row r="139" spans="1:5" ht="15.75" thickBot="1" x14ac:dyDescent="0.3">
      <c r="A139" s="5">
        <v>2</v>
      </c>
      <c r="B139" s="4">
        <v>1859495</v>
      </c>
      <c r="C139" s="21">
        <v>24</v>
      </c>
      <c r="D139" s="21">
        <v>48</v>
      </c>
      <c r="E139" s="29">
        <f t="shared" si="3"/>
        <v>0.77419354838709675</v>
      </c>
    </row>
    <row r="140" spans="1:5" ht="15.75" thickBot="1" x14ac:dyDescent="0.3">
      <c r="A140" s="5">
        <v>2</v>
      </c>
      <c r="B140" s="4">
        <v>1859529</v>
      </c>
      <c r="C140" s="21">
        <v>16</v>
      </c>
      <c r="D140" s="21">
        <v>32</v>
      </c>
      <c r="E140" s="29">
        <f t="shared" si="3"/>
        <v>0.5161290322580645</v>
      </c>
    </row>
    <row r="141" spans="1:5" ht="15.75" thickBot="1" x14ac:dyDescent="0.3">
      <c r="A141" s="5">
        <v>2</v>
      </c>
      <c r="B141" s="4">
        <v>1859537</v>
      </c>
      <c r="C141" s="21">
        <v>26</v>
      </c>
      <c r="D141" s="21">
        <v>52</v>
      </c>
      <c r="E141" s="29">
        <f t="shared" si="3"/>
        <v>0.83870967741935487</v>
      </c>
    </row>
    <row r="142" spans="1:5" ht="15.75" thickBot="1" x14ac:dyDescent="0.3">
      <c r="A142" s="5">
        <v>2</v>
      </c>
      <c r="B142" s="4">
        <v>1859578</v>
      </c>
      <c r="C142" s="22">
        <v>23</v>
      </c>
      <c r="D142" s="22">
        <v>46</v>
      </c>
      <c r="E142" s="29">
        <f t="shared" si="3"/>
        <v>0.74193548387096775</v>
      </c>
    </row>
    <row r="143" spans="1:5" ht="15.75" thickBot="1" x14ac:dyDescent="0.3">
      <c r="A143" s="5">
        <v>2</v>
      </c>
      <c r="B143" s="4">
        <v>1859602</v>
      </c>
      <c r="C143" s="21">
        <v>26</v>
      </c>
      <c r="D143" s="21">
        <v>52</v>
      </c>
      <c r="E143" s="29">
        <f t="shared" si="3"/>
        <v>0.83870967741935487</v>
      </c>
    </row>
    <row r="144" spans="1:5" ht="15.75" thickBot="1" x14ac:dyDescent="0.3">
      <c r="A144" s="5">
        <v>2</v>
      </c>
      <c r="B144" s="4">
        <v>1859610</v>
      </c>
      <c r="C144" s="22">
        <v>29</v>
      </c>
      <c r="D144" s="22">
        <v>58</v>
      </c>
      <c r="E144" s="29">
        <f t="shared" si="3"/>
        <v>0.93548387096774188</v>
      </c>
    </row>
    <row r="145" spans="1:5" ht="15.75" thickBot="1" x14ac:dyDescent="0.3">
      <c r="A145" s="5">
        <v>2</v>
      </c>
      <c r="B145" s="4">
        <v>1859636</v>
      </c>
      <c r="C145" s="22">
        <v>25</v>
      </c>
      <c r="D145" s="22">
        <v>50</v>
      </c>
      <c r="E145" s="29">
        <f t="shared" si="3"/>
        <v>0.80645161290322576</v>
      </c>
    </row>
    <row r="146" spans="1:5" ht="15.75" thickBot="1" x14ac:dyDescent="0.3">
      <c r="A146" s="5">
        <v>2</v>
      </c>
      <c r="B146" s="4">
        <v>1859644</v>
      </c>
      <c r="C146" s="21">
        <v>23</v>
      </c>
      <c r="D146" s="21">
        <v>46</v>
      </c>
      <c r="E146" s="29">
        <f t="shared" si="3"/>
        <v>0.74193548387096775</v>
      </c>
    </row>
    <row r="147" spans="1:5" ht="15.75" thickBot="1" x14ac:dyDescent="0.3">
      <c r="A147" s="5">
        <v>2</v>
      </c>
      <c r="B147" s="4">
        <v>1859677</v>
      </c>
      <c r="C147" s="22">
        <v>25</v>
      </c>
      <c r="D147" s="22">
        <v>50</v>
      </c>
      <c r="E147" s="29">
        <f t="shared" si="3"/>
        <v>0.80645161290322576</v>
      </c>
    </row>
    <row r="148" spans="1:5" ht="15.75" thickBot="1" x14ac:dyDescent="0.3">
      <c r="A148" s="5">
        <v>2</v>
      </c>
      <c r="B148" s="46">
        <v>1859685</v>
      </c>
      <c r="C148" s="47"/>
      <c r="D148" s="77"/>
      <c r="E148" s="48"/>
    </row>
    <row r="149" spans="1:5" ht="15.75" thickBot="1" x14ac:dyDescent="0.3">
      <c r="A149" s="5">
        <v>2</v>
      </c>
      <c r="B149" s="4">
        <v>1859693</v>
      </c>
      <c r="C149" s="22">
        <v>28</v>
      </c>
      <c r="D149" s="22">
        <v>56</v>
      </c>
      <c r="E149" s="29">
        <f t="shared" ref="E149:E182" si="4">+D149/$D$2</f>
        <v>0.90322580645161288</v>
      </c>
    </row>
    <row r="150" spans="1:5" ht="15.75" thickBot="1" x14ac:dyDescent="0.3">
      <c r="A150" s="5">
        <v>2</v>
      </c>
      <c r="B150" s="4">
        <v>1859701</v>
      </c>
      <c r="C150" s="21">
        <v>21</v>
      </c>
      <c r="D150" s="21">
        <v>42</v>
      </c>
      <c r="E150" s="29">
        <f t="shared" si="4"/>
        <v>0.67741935483870963</v>
      </c>
    </row>
    <row r="151" spans="1:5" ht="15.75" thickBot="1" x14ac:dyDescent="0.3">
      <c r="A151" s="5">
        <v>2</v>
      </c>
      <c r="B151" s="4">
        <v>1859727</v>
      </c>
      <c r="C151" s="21">
        <v>27</v>
      </c>
      <c r="D151" s="21">
        <v>54</v>
      </c>
      <c r="E151" s="29">
        <f t="shared" si="4"/>
        <v>0.87096774193548387</v>
      </c>
    </row>
    <row r="152" spans="1:5" ht="15.75" thickBot="1" x14ac:dyDescent="0.3">
      <c r="A152" s="5">
        <v>2</v>
      </c>
      <c r="B152" s="4">
        <v>1859750</v>
      </c>
      <c r="C152" s="21">
        <v>18</v>
      </c>
      <c r="D152" s="21">
        <v>36</v>
      </c>
      <c r="E152" s="29">
        <f t="shared" si="4"/>
        <v>0.58064516129032262</v>
      </c>
    </row>
    <row r="153" spans="1:5" ht="15.75" thickBot="1" x14ac:dyDescent="0.3">
      <c r="A153" s="5">
        <v>2</v>
      </c>
      <c r="B153" s="4">
        <v>1859768</v>
      </c>
      <c r="C153" s="21">
        <v>29</v>
      </c>
      <c r="D153" s="21">
        <f>29*2</f>
        <v>58</v>
      </c>
      <c r="E153" s="29">
        <f t="shared" si="4"/>
        <v>0.93548387096774188</v>
      </c>
    </row>
    <row r="154" spans="1:5" ht="15.75" thickBot="1" x14ac:dyDescent="0.3">
      <c r="A154" s="5">
        <v>2</v>
      </c>
      <c r="B154" s="4">
        <v>1859792</v>
      </c>
      <c r="C154" s="21">
        <v>18</v>
      </c>
      <c r="D154" s="21">
        <v>36</v>
      </c>
      <c r="E154" s="29">
        <f t="shared" si="4"/>
        <v>0.58064516129032262</v>
      </c>
    </row>
    <row r="155" spans="1:5" ht="15.75" thickBot="1" x14ac:dyDescent="0.3">
      <c r="A155" s="5">
        <v>2</v>
      </c>
      <c r="B155" s="4">
        <v>1859800</v>
      </c>
      <c r="C155" s="21">
        <v>25</v>
      </c>
      <c r="D155" s="21">
        <v>50</v>
      </c>
      <c r="E155" s="29">
        <f t="shared" si="4"/>
        <v>0.80645161290322576</v>
      </c>
    </row>
    <row r="156" spans="1:5" ht="15.75" thickBot="1" x14ac:dyDescent="0.3">
      <c r="A156" s="5">
        <v>2</v>
      </c>
      <c r="B156" s="4">
        <v>1859826</v>
      </c>
      <c r="C156" s="21">
        <v>21</v>
      </c>
      <c r="D156" s="21">
        <v>42</v>
      </c>
      <c r="E156" s="29">
        <f t="shared" si="4"/>
        <v>0.67741935483870963</v>
      </c>
    </row>
    <row r="157" spans="1:5" ht="15.75" thickBot="1" x14ac:dyDescent="0.3">
      <c r="A157" s="5">
        <v>2</v>
      </c>
      <c r="B157" s="4">
        <v>1859834</v>
      </c>
      <c r="C157" s="22">
        <v>27</v>
      </c>
      <c r="D157" s="22">
        <v>54</v>
      </c>
      <c r="E157" s="29">
        <f t="shared" si="4"/>
        <v>0.87096774193548387</v>
      </c>
    </row>
    <row r="158" spans="1:5" ht="15.75" thickBot="1" x14ac:dyDescent="0.3">
      <c r="A158" s="5">
        <v>2</v>
      </c>
      <c r="B158" s="4">
        <v>1859842</v>
      </c>
      <c r="C158" s="21">
        <v>23</v>
      </c>
      <c r="D158" s="21">
        <v>46</v>
      </c>
      <c r="E158" s="29">
        <f t="shared" si="4"/>
        <v>0.74193548387096775</v>
      </c>
    </row>
    <row r="159" spans="1:5" ht="15.75" thickBot="1" x14ac:dyDescent="0.3">
      <c r="A159" s="5">
        <v>2</v>
      </c>
      <c r="B159" s="4">
        <v>1859859</v>
      </c>
      <c r="C159" s="22">
        <v>22</v>
      </c>
      <c r="D159" s="22">
        <v>44</v>
      </c>
      <c r="E159" s="29">
        <f t="shared" si="4"/>
        <v>0.70967741935483875</v>
      </c>
    </row>
    <row r="160" spans="1:5" ht="15.75" thickBot="1" x14ac:dyDescent="0.3">
      <c r="A160" s="5">
        <v>2</v>
      </c>
      <c r="B160" s="4">
        <v>1859867</v>
      </c>
      <c r="C160" s="21">
        <v>23</v>
      </c>
      <c r="D160" s="21">
        <v>46</v>
      </c>
      <c r="E160" s="29">
        <f t="shared" si="4"/>
        <v>0.74193548387096775</v>
      </c>
    </row>
    <row r="161" spans="1:5" ht="15.75" thickBot="1" x14ac:dyDescent="0.3">
      <c r="A161" s="5">
        <v>2</v>
      </c>
      <c r="B161" s="4">
        <v>1859875</v>
      </c>
      <c r="C161" s="22">
        <v>21</v>
      </c>
      <c r="D161" s="22">
        <v>42</v>
      </c>
      <c r="E161" s="29">
        <f t="shared" si="4"/>
        <v>0.67741935483870963</v>
      </c>
    </row>
    <row r="162" spans="1:5" ht="15.75" thickBot="1" x14ac:dyDescent="0.3">
      <c r="A162" s="5">
        <v>2</v>
      </c>
      <c r="B162" s="4">
        <v>1859883</v>
      </c>
      <c r="C162" s="22">
        <v>18</v>
      </c>
      <c r="D162" s="22">
        <v>36</v>
      </c>
      <c r="E162" s="29">
        <f t="shared" si="4"/>
        <v>0.58064516129032262</v>
      </c>
    </row>
    <row r="163" spans="1:5" ht="15.75" thickBot="1" x14ac:dyDescent="0.3">
      <c r="A163" s="5">
        <v>2</v>
      </c>
      <c r="B163" s="4">
        <v>1859925</v>
      </c>
      <c r="C163" s="22">
        <v>21</v>
      </c>
      <c r="D163" s="22">
        <v>42</v>
      </c>
      <c r="E163" s="29">
        <f t="shared" si="4"/>
        <v>0.67741935483870963</v>
      </c>
    </row>
    <row r="164" spans="1:5" ht="15.75" thickBot="1" x14ac:dyDescent="0.3">
      <c r="A164" s="5">
        <v>2</v>
      </c>
      <c r="B164" s="4">
        <v>1859933</v>
      </c>
      <c r="C164" s="22">
        <v>23</v>
      </c>
      <c r="D164" s="22">
        <v>46</v>
      </c>
      <c r="E164" s="29">
        <f t="shared" si="4"/>
        <v>0.74193548387096775</v>
      </c>
    </row>
    <row r="165" spans="1:5" ht="15.75" thickBot="1" x14ac:dyDescent="0.3">
      <c r="A165" s="5">
        <v>2</v>
      </c>
      <c r="B165" s="4">
        <v>1859966</v>
      </c>
      <c r="C165" s="22">
        <v>10</v>
      </c>
      <c r="D165" s="22">
        <v>20</v>
      </c>
      <c r="E165" s="29">
        <f t="shared" si="4"/>
        <v>0.32258064516129031</v>
      </c>
    </row>
    <row r="166" spans="1:5" ht="15.75" thickBot="1" x14ac:dyDescent="0.3">
      <c r="A166" s="5">
        <v>2</v>
      </c>
      <c r="B166" s="4">
        <v>1859982</v>
      </c>
      <c r="C166" s="21">
        <v>21</v>
      </c>
      <c r="D166" s="21">
        <v>42</v>
      </c>
      <c r="E166" s="29">
        <f t="shared" si="4"/>
        <v>0.67741935483870963</v>
      </c>
    </row>
    <row r="167" spans="1:5" ht="15.75" thickBot="1" x14ac:dyDescent="0.3">
      <c r="A167" s="5">
        <v>2</v>
      </c>
      <c r="B167" s="4">
        <v>1859990</v>
      </c>
      <c r="C167" s="21">
        <v>21</v>
      </c>
      <c r="D167" s="21">
        <v>42</v>
      </c>
      <c r="E167" s="29">
        <f t="shared" si="4"/>
        <v>0.67741935483870963</v>
      </c>
    </row>
    <row r="168" spans="1:5" ht="15.75" thickBot="1" x14ac:dyDescent="0.3">
      <c r="A168" s="5">
        <v>2</v>
      </c>
      <c r="B168" s="4">
        <v>1860006</v>
      </c>
      <c r="C168" s="21">
        <v>22</v>
      </c>
      <c r="D168" s="21">
        <v>44</v>
      </c>
      <c r="E168" s="29">
        <f t="shared" si="4"/>
        <v>0.70967741935483875</v>
      </c>
    </row>
    <row r="169" spans="1:5" ht="15.75" thickBot="1" x14ac:dyDescent="0.3">
      <c r="A169" s="5">
        <v>2</v>
      </c>
      <c r="B169" s="4">
        <v>1860014</v>
      </c>
      <c r="C169" s="22">
        <v>21</v>
      </c>
      <c r="D169" s="22">
        <v>42</v>
      </c>
      <c r="E169" s="29">
        <f t="shared" si="4"/>
        <v>0.67741935483870963</v>
      </c>
    </row>
    <row r="170" spans="1:5" ht="15.75" thickBot="1" x14ac:dyDescent="0.3">
      <c r="A170" s="5">
        <v>2</v>
      </c>
      <c r="B170" s="4">
        <v>1860030</v>
      </c>
      <c r="C170" s="22">
        <v>21</v>
      </c>
      <c r="D170" s="22">
        <v>42</v>
      </c>
      <c r="E170" s="29">
        <f t="shared" si="4"/>
        <v>0.67741935483870963</v>
      </c>
    </row>
    <row r="171" spans="1:5" ht="15.75" thickBot="1" x14ac:dyDescent="0.3">
      <c r="A171" s="5">
        <v>2</v>
      </c>
      <c r="B171" s="4">
        <v>1860048</v>
      </c>
      <c r="C171" s="21">
        <v>17</v>
      </c>
      <c r="D171" s="21">
        <v>34</v>
      </c>
      <c r="E171" s="29">
        <f t="shared" si="4"/>
        <v>0.54838709677419351</v>
      </c>
    </row>
    <row r="172" spans="1:5" ht="15.75" thickBot="1" x14ac:dyDescent="0.3">
      <c r="A172" s="5">
        <v>2</v>
      </c>
      <c r="B172" s="4">
        <v>1860055</v>
      </c>
      <c r="C172" s="22">
        <v>24</v>
      </c>
      <c r="D172" s="22">
        <v>48</v>
      </c>
      <c r="E172" s="29">
        <f t="shared" si="4"/>
        <v>0.77419354838709675</v>
      </c>
    </row>
    <row r="173" spans="1:5" ht="15.75" thickBot="1" x14ac:dyDescent="0.3">
      <c r="A173" s="5">
        <v>2</v>
      </c>
      <c r="B173" s="4">
        <v>1860063</v>
      </c>
      <c r="C173" s="22">
        <v>21</v>
      </c>
      <c r="D173" s="22">
        <v>42</v>
      </c>
      <c r="E173" s="29">
        <f t="shared" si="4"/>
        <v>0.67741935483870963</v>
      </c>
    </row>
    <row r="174" spans="1:5" ht="15.75" thickBot="1" x14ac:dyDescent="0.3">
      <c r="A174" s="5">
        <v>2</v>
      </c>
      <c r="B174" s="4">
        <v>1860071</v>
      </c>
      <c r="C174" s="21">
        <v>20</v>
      </c>
      <c r="D174" s="21">
        <v>40</v>
      </c>
      <c r="E174" s="29">
        <f t="shared" si="4"/>
        <v>0.64516129032258063</v>
      </c>
    </row>
    <row r="175" spans="1:5" ht="15.75" thickBot="1" x14ac:dyDescent="0.3">
      <c r="A175" s="5">
        <v>2</v>
      </c>
      <c r="B175" s="4">
        <v>1860097</v>
      </c>
      <c r="C175" s="22">
        <v>24</v>
      </c>
      <c r="D175" s="22">
        <v>48</v>
      </c>
      <c r="E175" s="29">
        <f t="shared" si="4"/>
        <v>0.77419354838709675</v>
      </c>
    </row>
    <row r="176" spans="1:5" ht="15.75" thickBot="1" x14ac:dyDescent="0.3">
      <c r="A176" s="5">
        <v>2</v>
      </c>
      <c r="B176" s="4">
        <v>1875780</v>
      </c>
      <c r="C176" s="21">
        <v>30</v>
      </c>
      <c r="D176" s="21">
        <v>60</v>
      </c>
      <c r="E176" s="29">
        <f t="shared" si="4"/>
        <v>0.967741935483871</v>
      </c>
    </row>
    <row r="177" spans="1:5" ht="15.75" thickBot="1" x14ac:dyDescent="0.3">
      <c r="A177" s="5">
        <v>2</v>
      </c>
      <c r="B177" s="4">
        <v>1884055</v>
      </c>
      <c r="C177" s="21">
        <v>21</v>
      </c>
      <c r="D177" s="21">
        <v>42</v>
      </c>
      <c r="E177" s="29">
        <f t="shared" si="4"/>
        <v>0.67741935483870963</v>
      </c>
    </row>
    <row r="178" spans="1:5" ht="15.75" thickBot="1" x14ac:dyDescent="0.3">
      <c r="A178" s="5">
        <v>2</v>
      </c>
      <c r="B178" s="4">
        <v>1905579</v>
      </c>
      <c r="C178" s="22">
        <v>19</v>
      </c>
      <c r="D178" s="22">
        <v>38</v>
      </c>
      <c r="E178" s="29">
        <f t="shared" si="4"/>
        <v>0.61290322580645162</v>
      </c>
    </row>
    <row r="179" spans="1:5" ht="15.75" thickBot="1" x14ac:dyDescent="0.3">
      <c r="A179" s="5">
        <v>2</v>
      </c>
      <c r="B179" s="4">
        <v>1918176</v>
      </c>
      <c r="C179" s="22">
        <v>24</v>
      </c>
      <c r="D179" s="22">
        <v>48</v>
      </c>
      <c r="E179" s="29">
        <f t="shared" si="4"/>
        <v>0.77419354838709675</v>
      </c>
    </row>
    <row r="180" spans="1:5" ht="15.75" thickBot="1" x14ac:dyDescent="0.3">
      <c r="A180" s="5">
        <v>2</v>
      </c>
      <c r="B180" s="4">
        <v>1918200</v>
      </c>
      <c r="C180" s="21">
        <v>28</v>
      </c>
      <c r="D180" s="21">
        <v>56</v>
      </c>
      <c r="E180" s="29">
        <f t="shared" si="4"/>
        <v>0.90322580645161288</v>
      </c>
    </row>
    <row r="181" spans="1:5" ht="15.75" thickBot="1" x14ac:dyDescent="0.3">
      <c r="A181" s="5">
        <v>2</v>
      </c>
      <c r="B181" s="4">
        <v>1918549</v>
      </c>
      <c r="C181" s="22">
        <v>15</v>
      </c>
      <c r="D181" s="22">
        <v>30</v>
      </c>
      <c r="E181" s="29">
        <f t="shared" si="4"/>
        <v>0.4838709677419355</v>
      </c>
    </row>
    <row r="182" spans="1:5" ht="15.75" thickBot="1" x14ac:dyDescent="0.3">
      <c r="A182" s="5">
        <v>2</v>
      </c>
      <c r="B182" s="4">
        <v>1918986</v>
      </c>
      <c r="C182" s="21">
        <v>24</v>
      </c>
      <c r="D182" s="21">
        <v>48</v>
      </c>
      <c r="E182" s="29">
        <f t="shared" si="4"/>
        <v>0.77419354838709675</v>
      </c>
    </row>
    <row r="183" spans="1:5" ht="15.75" thickBot="1" x14ac:dyDescent="0.3">
      <c r="A183" s="5">
        <v>2</v>
      </c>
      <c r="B183" s="46">
        <v>1945187</v>
      </c>
      <c r="C183" s="47"/>
      <c r="D183" s="77"/>
      <c r="E183" s="48"/>
    </row>
    <row r="184" spans="1:5" ht="16.5" thickBot="1" x14ac:dyDescent="0.3">
      <c r="A184" s="75">
        <v>3</v>
      </c>
      <c r="B184" s="4">
        <v>1554781</v>
      </c>
      <c r="C184" s="22">
        <v>31</v>
      </c>
      <c r="D184" s="22">
        <v>62</v>
      </c>
      <c r="E184" s="29">
        <f>+D184/$D$2</f>
        <v>1</v>
      </c>
    </row>
    <row r="185" spans="1:5" x14ac:dyDescent="0.25">
      <c r="A185" t="s">
        <v>14</v>
      </c>
      <c r="B185">
        <f>COUNT(B4:B184)</f>
        <v>181</v>
      </c>
      <c r="C185">
        <f>COUNT(C4:C184)</f>
        <v>172</v>
      </c>
      <c r="D185">
        <f>COUNT(D4:D184)</f>
        <v>172</v>
      </c>
      <c r="E185">
        <f>COUNT(E4:E184)</f>
        <v>172</v>
      </c>
    </row>
    <row r="186" spans="1:5" x14ac:dyDescent="0.25">
      <c r="A186" t="s">
        <v>15</v>
      </c>
      <c r="C186" s="28">
        <f>AVERAGE(C4:C184)</f>
        <v>21.244186046511629</v>
      </c>
      <c r="D186" s="28">
        <f>AVERAGE(D4:D184)</f>
        <v>42.488372093023258</v>
      </c>
      <c r="E186" s="31">
        <f>AVERAGE(E4:E184)</f>
        <v>0.68529632408101993</v>
      </c>
    </row>
    <row r="187" spans="1:5" x14ac:dyDescent="0.25">
      <c r="A187" t="s">
        <v>16</v>
      </c>
      <c r="C187" s="28">
        <f>STDEV(C4:C184)</f>
        <v>4.3901432565620837</v>
      </c>
      <c r="D187" s="28">
        <f>STDEV(D4:D184)</f>
        <v>8.7802865131241674</v>
      </c>
      <c r="E187" s="31">
        <f>STDEV(E4:E184)</f>
        <v>0.14161752440522973</v>
      </c>
    </row>
    <row r="188" spans="1:5" x14ac:dyDescent="0.25">
      <c r="A188" t="s">
        <v>17</v>
      </c>
      <c r="C188">
        <f>MEDIAN(C4:C184)</f>
        <v>22</v>
      </c>
      <c r="D188">
        <f>MEDIAN(D4:D184)</f>
        <v>44</v>
      </c>
      <c r="E188" s="31">
        <f>MEDIAN(E4:E184)</f>
        <v>0.70967741935483875</v>
      </c>
    </row>
    <row r="189" spans="1:5" x14ac:dyDescent="0.25">
      <c r="A189" t="s">
        <v>18</v>
      </c>
      <c r="C189">
        <f>MAX(C4:C184)</f>
        <v>31</v>
      </c>
      <c r="D189">
        <f>MAX(D4:D184)</f>
        <v>62</v>
      </c>
      <c r="E189" s="31">
        <f>MAX(E4:E184)</f>
        <v>1</v>
      </c>
    </row>
    <row r="190" spans="1:5" x14ac:dyDescent="0.25">
      <c r="A190" t="s">
        <v>19</v>
      </c>
      <c r="C190">
        <f>MIN(C4:C184)</f>
        <v>5</v>
      </c>
      <c r="D190">
        <f>MIN(D4:D184)</f>
        <v>10</v>
      </c>
      <c r="E190" s="31">
        <f>MIN(E4:E184)</f>
        <v>0.16129032258064516</v>
      </c>
    </row>
    <row r="191" spans="1:5" x14ac:dyDescent="0.25">
      <c r="A191" t="s">
        <v>20</v>
      </c>
      <c r="C191">
        <v>181</v>
      </c>
      <c r="D191">
        <v>181</v>
      </c>
      <c r="E191" s="30">
        <v>181</v>
      </c>
    </row>
    <row r="192" spans="1:5" x14ac:dyDescent="0.25">
      <c r="A192" t="s">
        <v>21</v>
      </c>
      <c r="C192">
        <f>+C191-C185</f>
        <v>9</v>
      </c>
      <c r="D192">
        <f>+D191-D185</f>
        <v>9</v>
      </c>
      <c r="E192" s="30">
        <f>+E191-E185</f>
        <v>9</v>
      </c>
    </row>
    <row r="194" spans="1:7" x14ac:dyDescent="0.25">
      <c r="A194" t="s">
        <v>27</v>
      </c>
      <c r="B194" t="s">
        <v>28</v>
      </c>
      <c r="C194" s="64">
        <v>20.415730337078653</v>
      </c>
      <c r="D194" s="64">
        <v>40.831460674157306</v>
      </c>
      <c r="E194" s="64">
        <v>0.65857194635737593</v>
      </c>
      <c r="F194" s="64"/>
      <c r="G194" s="64"/>
    </row>
    <row r="195" spans="1:7" x14ac:dyDescent="0.25">
      <c r="B195" t="s">
        <v>29</v>
      </c>
      <c r="C195" s="64">
        <v>22.024390243902438</v>
      </c>
      <c r="D195" s="64">
        <v>44.048780487804876</v>
      </c>
      <c r="E195" s="64">
        <v>0.7104642014162077</v>
      </c>
      <c r="F195" s="64"/>
      <c r="G195" s="64"/>
    </row>
    <row r="196" spans="1:7" x14ac:dyDescent="0.25">
      <c r="A196" t="s">
        <v>30</v>
      </c>
      <c r="B196" t="s">
        <v>28</v>
      </c>
      <c r="C196" s="64">
        <v>21</v>
      </c>
      <c r="D196" s="64">
        <v>42</v>
      </c>
      <c r="E196" s="64">
        <v>0.67741935483870963</v>
      </c>
      <c r="F196" s="64"/>
      <c r="G196" s="64"/>
    </row>
    <row r="197" spans="1:7" x14ac:dyDescent="0.25">
      <c r="B197" t="s">
        <v>31</v>
      </c>
      <c r="C197" s="64">
        <v>22</v>
      </c>
      <c r="D197" s="64">
        <v>44</v>
      </c>
      <c r="E197" s="64">
        <v>0.70967741935483875</v>
      </c>
      <c r="F197" s="64"/>
      <c r="G197" s="64"/>
    </row>
    <row r="198" spans="1:7" x14ac:dyDescent="0.25">
      <c r="A198" t="s">
        <v>32</v>
      </c>
      <c r="B198" t="s">
        <v>28</v>
      </c>
      <c r="C198" s="64">
        <v>4.5247023728438993</v>
      </c>
      <c r="D198" s="64">
        <v>9.0494047456877986</v>
      </c>
      <c r="E198" s="64">
        <v>0.14595814105948013</v>
      </c>
      <c r="F198" s="64"/>
      <c r="G198" s="64"/>
    </row>
    <row r="199" spans="1:7" x14ac:dyDescent="0.25">
      <c r="B199" t="s">
        <v>33</v>
      </c>
      <c r="C199" s="64">
        <v>3.9875596973157288</v>
      </c>
      <c r="D199" s="64">
        <v>7.9751193946314576</v>
      </c>
      <c r="E199" s="64">
        <v>0.12863095797792673</v>
      </c>
      <c r="F199" s="64"/>
      <c r="G199" s="64"/>
    </row>
    <row r="200" spans="1:7" x14ac:dyDescent="0.25">
      <c r="A200" t="s">
        <v>18</v>
      </c>
      <c r="B200" t="s">
        <v>28</v>
      </c>
      <c r="C200" s="64">
        <v>30</v>
      </c>
      <c r="D200" s="64">
        <v>60</v>
      </c>
      <c r="E200" s="64">
        <v>0.967741935483871</v>
      </c>
    </row>
    <row r="201" spans="1:7" x14ac:dyDescent="0.25">
      <c r="B201" t="s">
        <v>33</v>
      </c>
      <c r="C201" s="64">
        <v>30</v>
      </c>
      <c r="D201" s="64">
        <v>60</v>
      </c>
      <c r="E201" s="64">
        <v>0.967741935483871</v>
      </c>
    </row>
    <row r="202" spans="1:7" x14ac:dyDescent="0.25">
      <c r="A202" t="s">
        <v>19</v>
      </c>
      <c r="B202" t="s">
        <v>28</v>
      </c>
      <c r="C202" s="64">
        <v>5</v>
      </c>
      <c r="D202" s="64">
        <v>10</v>
      </c>
      <c r="E202" s="64">
        <v>0.16129032258064516</v>
      </c>
    </row>
    <row r="203" spans="1:7" x14ac:dyDescent="0.25">
      <c r="B203" t="s">
        <v>33</v>
      </c>
      <c r="C203" s="64">
        <v>10</v>
      </c>
      <c r="D203" s="64">
        <v>20</v>
      </c>
      <c r="E203" s="64">
        <v>0.32258064516129031</v>
      </c>
    </row>
    <row r="204" spans="1:7" ht="30" x14ac:dyDescent="0.25">
      <c r="A204" s="73" t="s">
        <v>38</v>
      </c>
      <c r="B204" t="s">
        <v>28</v>
      </c>
      <c r="C204" s="74"/>
      <c r="D204" s="74">
        <v>0.65857194635737593</v>
      </c>
      <c r="E204" s="74"/>
    </row>
    <row r="205" spans="1:7" x14ac:dyDescent="0.25">
      <c r="B205" t="s">
        <v>33</v>
      </c>
      <c r="C205" s="74"/>
      <c r="D205" s="74">
        <v>0.7104642014162077</v>
      </c>
      <c r="E205" s="74"/>
    </row>
  </sheetData>
  <sortState ref="A4:G184">
    <sortCondition ref="A4:A184"/>
    <sortCondition ref="B4:B184"/>
  </sortState>
  <mergeCells count="2"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22" zoomScaleNormal="100" workbookViewId="0">
      <selection activeCell="C122" sqref="C1:D1048576"/>
    </sheetView>
  </sheetViews>
  <sheetFormatPr defaultRowHeight="15" x14ac:dyDescent="0.25"/>
  <cols>
    <col min="3" max="4" width="9.28515625" customWidth="1"/>
    <col min="8" max="9" width="9.140625" style="56"/>
  </cols>
  <sheetData>
    <row r="1" spans="1:7" ht="43.5" thickBot="1" x14ac:dyDescent="0.3">
      <c r="A1" s="8" t="s">
        <v>1</v>
      </c>
      <c r="B1" s="9" t="s">
        <v>0</v>
      </c>
      <c r="C1" s="54" t="s">
        <v>24</v>
      </c>
      <c r="D1" s="54" t="s">
        <v>25</v>
      </c>
      <c r="E1" s="54" t="s">
        <v>26</v>
      </c>
      <c r="F1" s="55" t="s">
        <v>23</v>
      </c>
      <c r="G1" s="35" t="s">
        <v>22</v>
      </c>
    </row>
    <row r="2" spans="1:7" ht="25.5" customHeight="1" thickBot="1" x14ac:dyDescent="0.3">
      <c r="A2" s="89" t="s">
        <v>12</v>
      </c>
      <c r="B2" s="90"/>
      <c r="C2" s="53"/>
      <c r="D2" s="53"/>
      <c r="E2" s="36"/>
      <c r="F2" s="27">
        <v>138</v>
      </c>
      <c r="G2" s="53"/>
    </row>
    <row r="3" spans="1:7" ht="21" customHeight="1" thickBot="1" x14ac:dyDescent="0.3">
      <c r="A3" s="87" t="s">
        <v>13</v>
      </c>
      <c r="B3" s="88"/>
      <c r="C3" s="53"/>
      <c r="D3" s="53"/>
      <c r="E3" s="36"/>
      <c r="F3" s="27">
        <v>0.27</v>
      </c>
      <c r="G3" s="53"/>
    </row>
    <row r="4" spans="1:7" x14ac:dyDescent="0.25">
      <c r="A4" s="7">
        <v>1</v>
      </c>
      <c r="B4" s="63">
        <v>643635</v>
      </c>
      <c r="C4" s="63"/>
      <c r="D4" s="63"/>
      <c r="E4" s="63"/>
      <c r="F4" s="51"/>
      <c r="G4" s="48"/>
    </row>
    <row r="5" spans="1:7" x14ac:dyDescent="0.25">
      <c r="A5" s="7">
        <v>1</v>
      </c>
      <c r="B5" s="2">
        <v>1206978</v>
      </c>
      <c r="C5" s="40">
        <v>70</v>
      </c>
      <c r="D5" s="40">
        <v>18</v>
      </c>
      <c r="E5" s="41">
        <v>40</v>
      </c>
      <c r="F5" s="39">
        <f>SUM(C5:E5)</f>
        <v>128</v>
      </c>
      <c r="G5" s="42">
        <f>+F5/$F$2</f>
        <v>0.92753623188405798</v>
      </c>
    </row>
    <row r="6" spans="1:7" x14ac:dyDescent="0.25">
      <c r="A6" s="7">
        <v>1</v>
      </c>
      <c r="B6" s="47">
        <v>1378348</v>
      </c>
      <c r="C6" s="52"/>
      <c r="D6" s="52"/>
      <c r="E6" s="49"/>
      <c r="F6" s="51"/>
      <c r="G6" s="50"/>
    </row>
    <row r="7" spans="1:7" x14ac:dyDescent="0.25">
      <c r="A7" s="7">
        <v>1</v>
      </c>
      <c r="B7" s="47">
        <v>1431071</v>
      </c>
      <c r="C7" s="52"/>
      <c r="D7" s="52"/>
      <c r="E7" s="47"/>
      <c r="F7" s="51"/>
      <c r="G7" s="50"/>
    </row>
    <row r="8" spans="1:7" x14ac:dyDescent="0.25">
      <c r="A8" s="7">
        <v>1</v>
      </c>
      <c r="B8" s="47">
        <v>1483817</v>
      </c>
      <c r="C8" s="52"/>
      <c r="D8" s="52"/>
      <c r="E8" s="47"/>
      <c r="F8" s="51"/>
      <c r="G8" s="50"/>
    </row>
    <row r="9" spans="1:7" x14ac:dyDescent="0.25">
      <c r="A9" s="7">
        <v>1</v>
      </c>
      <c r="B9" s="2">
        <v>1539691</v>
      </c>
      <c r="C9" s="40">
        <v>46</v>
      </c>
      <c r="D9" s="40">
        <v>4</v>
      </c>
      <c r="E9" s="41">
        <v>12</v>
      </c>
      <c r="F9" s="39">
        <f>SUM(C9:E9)</f>
        <v>62</v>
      </c>
      <c r="G9" s="42">
        <f>+F9/$F$2</f>
        <v>0.44927536231884058</v>
      </c>
    </row>
    <row r="10" spans="1:7" x14ac:dyDescent="0.25">
      <c r="A10" s="7">
        <v>1</v>
      </c>
      <c r="B10" s="2">
        <v>1658525</v>
      </c>
      <c r="C10" s="40">
        <v>50</v>
      </c>
      <c r="D10" s="40">
        <v>0</v>
      </c>
      <c r="E10" s="41">
        <v>32</v>
      </c>
      <c r="F10" s="39">
        <f>SUM(C10:E10)</f>
        <v>82</v>
      </c>
      <c r="G10" s="42">
        <f>+F10/$F$2</f>
        <v>0.59420289855072461</v>
      </c>
    </row>
    <row r="11" spans="1:7" x14ac:dyDescent="0.25">
      <c r="A11" s="7">
        <v>1</v>
      </c>
      <c r="B11" s="2">
        <v>1724053</v>
      </c>
      <c r="C11" s="40">
        <v>44</v>
      </c>
      <c r="D11" s="40">
        <v>3</v>
      </c>
      <c r="E11" s="41">
        <v>5</v>
      </c>
      <c r="F11" s="39">
        <f>SUM(C11:E11)</f>
        <v>52</v>
      </c>
      <c r="G11" s="42">
        <f>+F11/$F$2</f>
        <v>0.37681159420289856</v>
      </c>
    </row>
    <row r="12" spans="1:7" x14ac:dyDescent="0.25">
      <c r="A12" s="7">
        <v>1</v>
      </c>
      <c r="B12" s="2">
        <v>1724160</v>
      </c>
      <c r="C12" s="40">
        <v>34</v>
      </c>
      <c r="D12" s="40">
        <v>0</v>
      </c>
      <c r="E12" s="41">
        <v>0</v>
      </c>
      <c r="F12" s="39">
        <f>SUM(C12:E12)</f>
        <v>34</v>
      </c>
      <c r="G12" s="42">
        <f>+F12/$F$2</f>
        <v>0.24637681159420291</v>
      </c>
    </row>
    <row r="13" spans="1:7" x14ac:dyDescent="0.25">
      <c r="A13" s="7">
        <v>1</v>
      </c>
      <c r="B13" s="47">
        <v>1724533</v>
      </c>
      <c r="C13" s="52"/>
      <c r="D13" s="52"/>
      <c r="E13" s="47"/>
      <c r="F13" s="51"/>
      <c r="G13" s="50"/>
    </row>
    <row r="14" spans="1:7" x14ac:dyDescent="0.25">
      <c r="A14" s="7">
        <v>1</v>
      </c>
      <c r="B14" s="47">
        <v>1784776</v>
      </c>
      <c r="C14" s="52"/>
      <c r="D14" s="52"/>
      <c r="E14" s="49"/>
      <c r="F14" s="51"/>
      <c r="G14" s="50"/>
    </row>
    <row r="15" spans="1:7" x14ac:dyDescent="0.25">
      <c r="A15" s="7">
        <v>1</v>
      </c>
      <c r="B15" s="2">
        <v>1784818</v>
      </c>
      <c r="C15" s="40">
        <v>62</v>
      </c>
      <c r="D15" s="40">
        <v>18</v>
      </c>
      <c r="E15" s="41">
        <v>38.5</v>
      </c>
      <c r="F15" s="39">
        <f t="shared" ref="F15:F28" si="0">SUM(C15:E15)</f>
        <v>118.5</v>
      </c>
      <c r="G15" s="42">
        <f t="shared" ref="G15:G28" si="1">+F15/$F$2</f>
        <v>0.85869565217391308</v>
      </c>
    </row>
    <row r="16" spans="1:7" x14ac:dyDescent="0.25">
      <c r="A16" s="7">
        <v>1</v>
      </c>
      <c r="B16" s="2">
        <v>1792415</v>
      </c>
      <c r="C16" s="40">
        <v>58</v>
      </c>
      <c r="D16" s="40">
        <v>18</v>
      </c>
      <c r="E16" s="41">
        <v>40</v>
      </c>
      <c r="F16" s="39">
        <f t="shared" si="0"/>
        <v>116</v>
      </c>
      <c r="G16" s="42">
        <f t="shared" si="1"/>
        <v>0.84057971014492749</v>
      </c>
    </row>
    <row r="17" spans="1:7" x14ac:dyDescent="0.25">
      <c r="A17" s="7">
        <v>1</v>
      </c>
      <c r="B17" s="2">
        <v>1797083</v>
      </c>
      <c r="C17" s="40">
        <v>24</v>
      </c>
      <c r="D17" s="40">
        <v>2</v>
      </c>
      <c r="E17" s="41">
        <v>0</v>
      </c>
      <c r="F17" s="39">
        <f t="shared" si="0"/>
        <v>26</v>
      </c>
      <c r="G17" s="42">
        <f t="shared" si="1"/>
        <v>0.18840579710144928</v>
      </c>
    </row>
    <row r="18" spans="1:7" x14ac:dyDescent="0.25">
      <c r="A18" s="7">
        <v>1</v>
      </c>
      <c r="B18" s="38">
        <v>1797117</v>
      </c>
      <c r="C18" s="40">
        <v>46</v>
      </c>
      <c r="D18" s="40">
        <v>12</v>
      </c>
      <c r="E18" s="41">
        <v>16</v>
      </c>
      <c r="F18" s="39">
        <f t="shared" si="0"/>
        <v>74</v>
      </c>
      <c r="G18" s="42">
        <f t="shared" si="1"/>
        <v>0.53623188405797106</v>
      </c>
    </row>
    <row r="19" spans="1:7" x14ac:dyDescent="0.25">
      <c r="A19" s="7">
        <v>1</v>
      </c>
      <c r="B19" s="2">
        <v>1797166</v>
      </c>
      <c r="C19" s="40">
        <v>50</v>
      </c>
      <c r="D19" s="40">
        <v>12.5</v>
      </c>
      <c r="E19" s="41">
        <v>18</v>
      </c>
      <c r="F19" s="39">
        <f t="shared" si="0"/>
        <v>80.5</v>
      </c>
      <c r="G19" s="42">
        <f t="shared" si="1"/>
        <v>0.58333333333333337</v>
      </c>
    </row>
    <row r="20" spans="1:7" x14ac:dyDescent="0.25">
      <c r="A20" s="7">
        <v>1</v>
      </c>
      <c r="B20" s="2">
        <v>1797182</v>
      </c>
      <c r="C20" s="40">
        <v>70</v>
      </c>
      <c r="D20" s="40">
        <v>18</v>
      </c>
      <c r="E20" s="41">
        <v>40</v>
      </c>
      <c r="F20" s="39">
        <f t="shared" si="0"/>
        <v>128</v>
      </c>
      <c r="G20" s="42">
        <f t="shared" si="1"/>
        <v>0.92753623188405798</v>
      </c>
    </row>
    <row r="21" spans="1:7" x14ac:dyDescent="0.25">
      <c r="A21" s="7">
        <v>1</v>
      </c>
      <c r="B21" s="2">
        <v>1797208</v>
      </c>
      <c r="C21" s="40">
        <v>64</v>
      </c>
      <c r="D21" s="40">
        <v>14</v>
      </c>
      <c r="E21" s="41">
        <v>40</v>
      </c>
      <c r="F21" s="39">
        <f t="shared" si="0"/>
        <v>118</v>
      </c>
      <c r="G21" s="42">
        <f t="shared" si="1"/>
        <v>0.85507246376811596</v>
      </c>
    </row>
    <row r="22" spans="1:7" x14ac:dyDescent="0.25">
      <c r="A22" s="7">
        <v>1</v>
      </c>
      <c r="B22" s="2">
        <v>1797257</v>
      </c>
      <c r="C22" s="40">
        <v>34</v>
      </c>
      <c r="D22" s="40">
        <v>2</v>
      </c>
      <c r="E22" s="41">
        <v>13</v>
      </c>
      <c r="F22" s="39">
        <f t="shared" si="0"/>
        <v>49</v>
      </c>
      <c r="G22" s="42">
        <f t="shared" si="1"/>
        <v>0.35507246376811596</v>
      </c>
    </row>
    <row r="23" spans="1:7" x14ac:dyDescent="0.25">
      <c r="A23" s="7">
        <v>1</v>
      </c>
      <c r="B23" s="2">
        <v>1797273</v>
      </c>
      <c r="C23" s="40">
        <v>46</v>
      </c>
      <c r="D23" s="40">
        <v>14</v>
      </c>
      <c r="E23" s="41">
        <v>23.5</v>
      </c>
      <c r="F23" s="39">
        <f t="shared" si="0"/>
        <v>83.5</v>
      </c>
      <c r="G23" s="42">
        <f t="shared" si="1"/>
        <v>0.60507246376811596</v>
      </c>
    </row>
    <row r="24" spans="1:7" x14ac:dyDescent="0.25">
      <c r="A24" s="7">
        <v>1</v>
      </c>
      <c r="B24" s="2">
        <v>1797323</v>
      </c>
      <c r="C24" s="40">
        <v>54</v>
      </c>
      <c r="D24" s="40">
        <v>11</v>
      </c>
      <c r="E24" s="41">
        <v>28</v>
      </c>
      <c r="F24" s="39">
        <f t="shared" si="0"/>
        <v>93</v>
      </c>
      <c r="G24" s="42">
        <f t="shared" si="1"/>
        <v>0.67391304347826086</v>
      </c>
    </row>
    <row r="25" spans="1:7" x14ac:dyDescent="0.25">
      <c r="A25" s="7">
        <v>1</v>
      </c>
      <c r="B25" s="2">
        <v>1797331</v>
      </c>
      <c r="C25" s="40">
        <v>72</v>
      </c>
      <c r="D25" s="40">
        <v>13</v>
      </c>
      <c r="E25" s="41">
        <v>28</v>
      </c>
      <c r="F25" s="39">
        <f t="shared" si="0"/>
        <v>113</v>
      </c>
      <c r="G25" s="42">
        <f t="shared" si="1"/>
        <v>0.8188405797101449</v>
      </c>
    </row>
    <row r="26" spans="1:7" x14ac:dyDescent="0.25">
      <c r="A26" s="7">
        <v>1</v>
      </c>
      <c r="B26" s="2">
        <v>1797455</v>
      </c>
      <c r="C26" s="40">
        <v>46</v>
      </c>
      <c r="D26" s="40">
        <v>11</v>
      </c>
      <c r="E26" s="41">
        <v>8</v>
      </c>
      <c r="F26" s="39">
        <f t="shared" si="0"/>
        <v>65</v>
      </c>
      <c r="G26" s="42">
        <f t="shared" si="1"/>
        <v>0.47101449275362317</v>
      </c>
    </row>
    <row r="27" spans="1:7" x14ac:dyDescent="0.25">
      <c r="A27" s="7">
        <v>1</v>
      </c>
      <c r="B27" s="2">
        <v>1797489</v>
      </c>
      <c r="C27" s="40">
        <v>20</v>
      </c>
      <c r="D27" s="40">
        <v>3</v>
      </c>
      <c r="E27" s="41">
        <v>0</v>
      </c>
      <c r="F27" s="39">
        <f t="shared" si="0"/>
        <v>23</v>
      </c>
      <c r="G27" s="42">
        <f t="shared" si="1"/>
        <v>0.16666666666666666</v>
      </c>
    </row>
    <row r="28" spans="1:7" x14ac:dyDescent="0.25">
      <c r="A28" s="7">
        <v>1</v>
      </c>
      <c r="B28" s="38">
        <v>1797497</v>
      </c>
      <c r="C28" s="40">
        <v>52</v>
      </c>
      <c r="D28" s="40">
        <v>13</v>
      </c>
      <c r="E28" s="41">
        <v>8</v>
      </c>
      <c r="F28" s="39">
        <f t="shared" si="0"/>
        <v>73</v>
      </c>
      <c r="G28" s="42">
        <f t="shared" si="1"/>
        <v>0.52898550724637683</v>
      </c>
    </row>
    <row r="29" spans="1:7" x14ac:dyDescent="0.25">
      <c r="A29" s="7">
        <v>1</v>
      </c>
      <c r="B29" s="47">
        <v>1797547</v>
      </c>
      <c r="C29" s="52"/>
      <c r="D29" s="52"/>
      <c r="E29" s="49"/>
      <c r="F29" s="51"/>
      <c r="G29" s="50"/>
    </row>
    <row r="30" spans="1:7" x14ac:dyDescent="0.25">
      <c r="A30" s="7">
        <v>1</v>
      </c>
      <c r="B30" s="2">
        <v>1797554</v>
      </c>
      <c r="C30" s="40">
        <v>42</v>
      </c>
      <c r="D30" s="40">
        <v>6</v>
      </c>
      <c r="E30" s="41">
        <v>1</v>
      </c>
      <c r="F30" s="39">
        <f t="shared" ref="F30:F38" si="2">SUM(C30:E30)</f>
        <v>49</v>
      </c>
      <c r="G30" s="42">
        <f t="shared" ref="G30:G38" si="3">+F30/$F$2</f>
        <v>0.35507246376811596</v>
      </c>
    </row>
    <row r="31" spans="1:7" x14ac:dyDescent="0.25">
      <c r="A31" s="7">
        <v>1</v>
      </c>
      <c r="B31" s="2">
        <v>1797588</v>
      </c>
      <c r="C31" s="40">
        <v>46</v>
      </c>
      <c r="D31" s="40">
        <v>9.75</v>
      </c>
      <c r="E31" s="41">
        <v>20</v>
      </c>
      <c r="F31" s="39">
        <f t="shared" si="2"/>
        <v>75.75</v>
      </c>
      <c r="G31" s="42">
        <f t="shared" si="3"/>
        <v>0.54891304347826086</v>
      </c>
    </row>
    <row r="32" spans="1:7" x14ac:dyDescent="0.25">
      <c r="A32" s="7">
        <v>1</v>
      </c>
      <c r="B32" s="2">
        <v>1797596</v>
      </c>
      <c r="C32" s="40">
        <v>44</v>
      </c>
      <c r="D32" s="40">
        <v>12</v>
      </c>
      <c r="E32" s="41">
        <v>16</v>
      </c>
      <c r="F32" s="39">
        <f t="shared" si="2"/>
        <v>72</v>
      </c>
      <c r="G32" s="32">
        <f t="shared" si="3"/>
        <v>0.52173913043478259</v>
      </c>
    </row>
    <row r="33" spans="1:7" x14ac:dyDescent="0.25">
      <c r="A33" s="7">
        <v>1</v>
      </c>
      <c r="B33" s="2">
        <v>1797604</v>
      </c>
      <c r="C33" s="40">
        <v>44</v>
      </c>
      <c r="D33" s="40">
        <v>0</v>
      </c>
      <c r="E33" s="41">
        <v>18</v>
      </c>
      <c r="F33" s="39">
        <f t="shared" si="2"/>
        <v>62</v>
      </c>
      <c r="G33" s="42">
        <f t="shared" si="3"/>
        <v>0.44927536231884058</v>
      </c>
    </row>
    <row r="34" spans="1:7" x14ac:dyDescent="0.25">
      <c r="A34" s="7">
        <v>1</v>
      </c>
      <c r="B34" s="2">
        <v>1797620</v>
      </c>
      <c r="C34" s="40">
        <v>30</v>
      </c>
      <c r="D34" s="40">
        <v>0</v>
      </c>
      <c r="E34" s="41">
        <v>0</v>
      </c>
      <c r="F34" s="39">
        <f t="shared" si="2"/>
        <v>30</v>
      </c>
      <c r="G34" s="32">
        <f t="shared" si="3"/>
        <v>0.21739130434782608</v>
      </c>
    </row>
    <row r="35" spans="1:7" x14ac:dyDescent="0.25">
      <c r="A35" s="7">
        <v>1</v>
      </c>
      <c r="B35" s="2">
        <v>1797653</v>
      </c>
      <c r="C35" s="40">
        <v>22</v>
      </c>
      <c r="D35" s="40">
        <v>0</v>
      </c>
      <c r="E35" s="41">
        <v>1</v>
      </c>
      <c r="F35" s="39">
        <f t="shared" si="2"/>
        <v>23</v>
      </c>
      <c r="G35" s="42">
        <f t="shared" si="3"/>
        <v>0.16666666666666666</v>
      </c>
    </row>
    <row r="36" spans="1:7" x14ac:dyDescent="0.25">
      <c r="A36" s="7">
        <v>1</v>
      </c>
      <c r="B36" s="2">
        <v>1797679</v>
      </c>
      <c r="C36" s="40">
        <v>38</v>
      </c>
      <c r="D36" s="40">
        <v>13</v>
      </c>
      <c r="E36" s="41">
        <v>25</v>
      </c>
      <c r="F36" s="39">
        <f t="shared" si="2"/>
        <v>76</v>
      </c>
      <c r="G36" s="42">
        <f t="shared" si="3"/>
        <v>0.55072463768115942</v>
      </c>
    </row>
    <row r="37" spans="1:7" x14ac:dyDescent="0.25">
      <c r="A37" s="7">
        <v>1</v>
      </c>
      <c r="B37" s="2">
        <v>1797778</v>
      </c>
      <c r="C37" s="40">
        <v>42</v>
      </c>
      <c r="D37" s="40">
        <v>11</v>
      </c>
      <c r="E37" s="41">
        <v>29</v>
      </c>
      <c r="F37" s="39">
        <f t="shared" si="2"/>
        <v>82</v>
      </c>
      <c r="G37" s="42">
        <f t="shared" si="3"/>
        <v>0.59420289855072461</v>
      </c>
    </row>
    <row r="38" spans="1:7" x14ac:dyDescent="0.25">
      <c r="A38" s="7">
        <v>1</v>
      </c>
      <c r="B38" s="2">
        <v>1797844</v>
      </c>
      <c r="C38" s="40">
        <v>60</v>
      </c>
      <c r="D38" s="40">
        <v>14</v>
      </c>
      <c r="E38" s="41">
        <v>18</v>
      </c>
      <c r="F38" s="39">
        <f t="shared" si="2"/>
        <v>92</v>
      </c>
      <c r="G38" s="42">
        <f t="shared" si="3"/>
        <v>0.66666666666666663</v>
      </c>
    </row>
    <row r="39" spans="1:7" x14ac:dyDescent="0.25">
      <c r="A39" s="7">
        <v>1</v>
      </c>
      <c r="B39" s="47">
        <v>1797893</v>
      </c>
      <c r="C39" s="52"/>
      <c r="D39" s="52"/>
      <c r="E39" s="49"/>
      <c r="F39" s="51"/>
      <c r="G39" s="50"/>
    </row>
    <row r="40" spans="1:7" x14ac:dyDescent="0.25">
      <c r="A40" s="7">
        <v>1</v>
      </c>
      <c r="B40" s="2">
        <v>1797927</v>
      </c>
      <c r="C40" s="40">
        <v>54</v>
      </c>
      <c r="D40" s="40">
        <v>14</v>
      </c>
      <c r="E40" s="41">
        <v>0</v>
      </c>
      <c r="F40" s="39">
        <f>SUM(C40:E40)</f>
        <v>68</v>
      </c>
      <c r="G40" s="42">
        <f>+F40/$F$2</f>
        <v>0.49275362318840582</v>
      </c>
    </row>
    <row r="41" spans="1:7" x14ac:dyDescent="0.25">
      <c r="A41" s="7">
        <v>1</v>
      </c>
      <c r="B41" s="2">
        <v>1797976</v>
      </c>
      <c r="C41" s="40">
        <v>52</v>
      </c>
      <c r="D41" s="40">
        <v>15.5</v>
      </c>
      <c r="E41" s="41">
        <v>19</v>
      </c>
      <c r="F41" s="39">
        <f>SUM(C41:E41)</f>
        <v>86.5</v>
      </c>
      <c r="G41" s="42">
        <f>+F41/$F$2</f>
        <v>0.62681159420289856</v>
      </c>
    </row>
    <row r="42" spans="1:7" x14ac:dyDescent="0.25">
      <c r="A42" s="7">
        <v>1</v>
      </c>
      <c r="B42" s="2">
        <v>1798016</v>
      </c>
      <c r="C42" s="40">
        <v>26</v>
      </c>
      <c r="D42" s="40">
        <v>0</v>
      </c>
      <c r="E42" s="41">
        <v>0</v>
      </c>
      <c r="F42" s="39">
        <f>SUM(C42:E42)</f>
        <v>26</v>
      </c>
      <c r="G42" s="42">
        <f>+F42/$F$2</f>
        <v>0.18840579710144928</v>
      </c>
    </row>
    <row r="43" spans="1:7" x14ac:dyDescent="0.25">
      <c r="A43" s="7">
        <v>1</v>
      </c>
      <c r="B43" s="2">
        <v>1798032</v>
      </c>
      <c r="C43" s="40">
        <v>58</v>
      </c>
      <c r="D43" s="40">
        <v>12</v>
      </c>
      <c r="E43" s="41">
        <v>13</v>
      </c>
      <c r="F43" s="39">
        <f>SUM(C43:E43)</f>
        <v>83</v>
      </c>
      <c r="G43" s="42">
        <f>+F43/$F$2</f>
        <v>0.60144927536231885</v>
      </c>
    </row>
    <row r="44" spans="1:7" x14ac:dyDescent="0.25">
      <c r="A44" s="7">
        <v>1</v>
      </c>
      <c r="B44" s="47">
        <v>1846583</v>
      </c>
      <c r="C44" s="52"/>
      <c r="D44" s="47"/>
      <c r="E44" s="47"/>
      <c r="F44" s="51"/>
      <c r="G44" s="50"/>
    </row>
    <row r="45" spans="1:7" x14ac:dyDescent="0.25">
      <c r="A45" s="7">
        <v>1</v>
      </c>
      <c r="B45" s="2">
        <v>1846625</v>
      </c>
      <c r="C45" s="40">
        <v>38</v>
      </c>
      <c r="D45" s="38">
        <v>1.25</v>
      </c>
      <c r="E45" s="41">
        <v>4</v>
      </c>
      <c r="F45" s="39">
        <f>SUM(C45:E45)</f>
        <v>43.25</v>
      </c>
      <c r="G45" s="42">
        <f>+F45/$F$2</f>
        <v>0.31340579710144928</v>
      </c>
    </row>
    <row r="46" spans="1:7" x14ac:dyDescent="0.25">
      <c r="A46" s="7">
        <v>1</v>
      </c>
      <c r="B46" s="47">
        <v>1848647</v>
      </c>
      <c r="C46" s="52"/>
      <c r="D46" s="47"/>
      <c r="E46" s="49"/>
      <c r="F46" s="51"/>
      <c r="G46" s="50"/>
    </row>
    <row r="47" spans="1:7" x14ac:dyDescent="0.25">
      <c r="A47" s="7">
        <v>1</v>
      </c>
      <c r="B47" s="38">
        <v>1859040</v>
      </c>
      <c r="C47" s="40">
        <v>56</v>
      </c>
      <c r="D47" s="38">
        <v>18</v>
      </c>
      <c r="E47" s="41">
        <v>4</v>
      </c>
      <c r="F47" s="39">
        <f t="shared" ref="F47:F63" si="4">SUM(C47:E47)</f>
        <v>78</v>
      </c>
      <c r="G47" s="42">
        <f t="shared" ref="G47:G63" si="5">+F47/$F$2</f>
        <v>0.56521739130434778</v>
      </c>
    </row>
    <row r="48" spans="1:7" x14ac:dyDescent="0.25">
      <c r="A48" s="7">
        <v>1</v>
      </c>
      <c r="B48" s="2">
        <v>1859057</v>
      </c>
      <c r="C48" s="40">
        <v>60</v>
      </c>
      <c r="D48" s="38">
        <v>14</v>
      </c>
      <c r="E48" s="41">
        <v>26</v>
      </c>
      <c r="F48" s="39">
        <f t="shared" si="4"/>
        <v>100</v>
      </c>
      <c r="G48" s="42">
        <f t="shared" si="5"/>
        <v>0.72463768115942029</v>
      </c>
    </row>
    <row r="49" spans="1:7" x14ac:dyDescent="0.25">
      <c r="A49" s="7">
        <v>1</v>
      </c>
      <c r="B49" s="2">
        <v>1859065</v>
      </c>
      <c r="C49" s="40">
        <v>52</v>
      </c>
      <c r="D49" s="38">
        <v>12</v>
      </c>
      <c r="E49" s="41">
        <v>20</v>
      </c>
      <c r="F49" s="39">
        <f t="shared" si="4"/>
        <v>84</v>
      </c>
      <c r="G49" s="42">
        <f t="shared" si="5"/>
        <v>0.60869565217391308</v>
      </c>
    </row>
    <row r="50" spans="1:7" x14ac:dyDescent="0.25">
      <c r="A50" s="7">
        <v>1</v>
      </c>
      <c r="B50" s="2">
        <v>1859073</v>
      </c>
      <c r="C50" s="40">
        <v>60</v>
      </c>
      <c r="D50" s="38">
        <v>14</v>
      </c>
      <c r="E50" s="41">
        <v>21</v>
      </c>
      <c r="F50" s="39">
        <f t="shared" si="4"/>
        <v>95</v>
      </c>
      <c r="G50" s="42">
        <f t="shared" si="5"/>
        <v>0.68840579710144922</v>
      </c>
    </row>
    <row r="51" spans="1:7" x14ac:dyDescent="0.25">
      <c r="A51" s="7">
        <v>1</v>
      </c>
      <c r="B51" s="2">
        <v>1859081</v>
      </c>
      <c r="C51" s="40">
        <v>58</v>
      </c>
      <c r="D51" s="38">
        <v>13.75</v>
      </c>
      <c r="E51" s="41">
        <v>38</v>
      </c>
      <c r="F51" s="39">
        <f t="shared" si="4"/>
        <v>109.75</v>
      </c>
      <c r="G51" s="42">
        <f t="shared" si="5"/>
        <v>0.79528985507246375</v>
      </c>
    </row>
    <row r="52" spans="1:7" x14ac:dyDescent="0.25">
      <c r="A52" s="7">
        <v>1</v>
      </c>
      <c r="B52" s="2">
        <v>1859107</v>
      </c>
      <c r="C52" s="40">
        <v>60</v>
      </c>
      <c r="D52" s="38">
        <v>16</v>
      </c>
      <c r="E52" s="41">
        <v>29</v>
      </c>
      <c r="F52" s="39">
        <f t="shared" si="4"/>
        <v>105</v>
      </c>
      <c r="G52" s="42">
        <f t="shared" si="5"/>
        <v>0.76086956521739135</v>
      </c>
    </row>
    <row r="53" spans="1:7" x14ac:dyDescent="0.25">
      <c r="A53" s="7">
        <v>1</v>
      </c>
      <c r="B53" s="2">
        <v>1859115</v>
      </c>
      <c r="C53" s="40">
        <v>48</v>
      </c>
      <c r="D53" s="38">
        <v>8</v>
      </c>
      <c r="E53" s="41">
        <v>14</v>
      </c>
      <c r="F53" s="39">
        <f t="shared" si="4"/>
        <v>70</v>
      </c>
      <c r="G53" s="42">
        <f t="shared" si="5"/>
        <v>0.50724637681159424</v>
      </c>
    </row>
    <row r="54" spans="1:7" x14ac:dyDescent="0.25">
      <c r="A54" s="7">
        <v>1</v>
      </c>
      <c r="B54" s="2">
        <v>1859131</v>
      </c>
      <c r="C54" s="40">
        <v>14</v>
      </c>
      <c r="D54" s="38">
        <v>1</v>
      </c>
      <c r="E54" s="41">
        <v>2</v>
      </c>
      <c r="F54" s="39">
        <f t="shared" si="4"/>
        <v>17</v>
      </c>
      <c r="G54" s="42">
        <f t="shared" si="5"/>
        <v>0.12318840579710146</v>
      </c>
    </row>
    <row r="55" spans="1:7" x14ac:dyDescent="0.25">
      <c r="A55" s="7">
        <v>1</v>
      </c>
      <c r="B55" s="2">
        <v>1859198</v>
      </c>
      <c r="C55" s="40">
        <v>46</v>
      </c>
      <c r="D55" s="38">
        <v>14</v>
      </c>
      <c r="E55" s="41">
        <v>20</v>
      </c>
      <c r="F55" s="39">
        <f t="shared" si="4"/>
        <v>80</v>
      </c>
      <c r="G55" s="42">
        <f t="shared" si="5"/>
        <v>0.57971014492753625</v>
      </c>
    </row>
    <row r="56" spans="1:7" x14ac:dyDescent="0.25">
      <c r="A56" s="7">
        <v>1</v>
      </c>
      <c r="B56" s="2">
        <v>1859214</v>
      </c>
      <c r="C56" s="40">
        <v>66</v>
      </c>
      <c r="D56" s="38">
        <v>9.5</v>
      </c>
      <c r="E56" s="41">
        <v>25</v>
      </c>
      <c r="F56" s="39">
        <f t="shared" si="4"/>
        <v>100.5</v>
      </c>
      <c r="G56" s="42">
        <f t="shared" si="5"/>
        <v>0.72826086956521741</v>
      </c>
    </row>
    <row r="57" spans="1:7" x14ac:dyDescent="0.25">
      <c r="A57" s="7">
        <v>1</v>
      </c>
      <c r="B57" s="2">
        <v>1859248</v>
      </c>
      <c r="C57" s="40">
        <v>70</v>
      </c>
      <c r="D57" s="38">
        <v>16</v>
      </c>
      <c r="E57" s="41">
        <v>26</v>
      </c>
      <c r="F57" s="39">
        <f t="shared" si="4"/>
        <v>112</v>
      </c>
      <c r="G57" s="42">
        <f t="shared" si="5"/>
        <v>0.81159420289855078</v>
      </c>
    </row>
    <row r="58" spans="1:7" x14ac:dyDescent="0.25">
      <c r="A58" s="7">
        <v>1</v>
      </c>
      <c r="B58" s="2">
        <v>1859255</v>
      </c>
      <c r="C58" s="40">
        <v>28</v>
      </c>
      <c r="D58" s="38">
        <v>1</v>
      </c>
      <c r="E58" s="41">
        <v>0</v>
      </c>
      <c r="F58" s="39">
        <f t="shared" si="4"/>
        <v>29</v>
      </c>
      <c r="G58" s="42">
        <f t="shared" si="5"/>
        <v>0.21014492753623187</v>
      </c>
    </row>
    <row r="59" spans="1:7" x14ac:dyDescent="0.25">
      <c r="A59" s="7">
        <v>1</v>
      </c>
      <c r="B59" s="2">
        <v>1859263</v>
      </c>
      <c r="C59" s="40">
        <v>26</v>
      </c>
      <c r="D59" s="38">
        <v>4</v>
      </c>
      <c r="E59" s="41">
        <v>15</v>
      </c>
      <c r="F59" s="39">
        <f t="shared" si="4"/>
        <v>45</v>
      </c>
      <c r="G59" s="42">
        <f t="shared" si="5"/>
        <v>0.32608695652173914</v>
      </c>
    </row>
    <row r="60" spans="1:7" x14ac:dyDescent="0.25">
      <c r="A60" s="7">
        <v>1</v>
      </c>
      <c r="B60" s="2">
        <v>1859297</v>
      </c>
      <c r="C60" s="40">
        <v>56</v>
      </c>
      <c r="D60" s="38">
        <v>2</v>
      </c>
      <c r="E60" s="41">
        <v>24</v>
      </c>
      <c r="F60" s="39">
        <f t="shared" si="4"/>
        <v>82</v>
      </c>
      <c r="G60" s="42">
        <f t="shared" si="5"/>
        <v>0.59420289855072461</v>
      </c>
    </row>
    <row r="61" spans="1:7" x14ac:dyDescent="0.25">
      <c r="A61" s="7">
        <v>1</v>
      </c>
      <c r="B61" s="2">
        <v>1859347</v>
      </c>
      <c r="C61" s="40">
        <v>46</v>
      </c>
      <c r="D61" s="38">
        <v>12</v>
      </c>
      <c r="E61" s="41">
        <v>14</v>
      </c>
      <c r="F61" s="39">
        <f t="shared" si="4"/>
        <v>72</v>
      </c>
      <c r="G61" s="42">
        <f t="shared" si="5"/>
        <v>0.52173913043478259</v>
      </c>
    </row>
    <row r="62" spans="1:7" x14ac:dyDescent="0.25">
      <c r="A62" s="7">
        <v>1</v>
      </c>
      <c r="B62" s="2">
        <v>1859388</v>
      </c>
      <c r="C62" s="40">
        <v>50</v>
      </c>
      <c r="D62" s="38">
        <v>14</v>
      </c>
      <c r="E62" s="41">
        <v>7</v>
      </c>
      <c r="F62" s="39">
        <f t="shared" si="4"/>
        <v>71</v>
      </c>
      <c r="G62" s="42">
        <f t="shared" si="5"/>
        <v>0.51449275362318836</v>
      </c>
    </row>
    <row r="63" spans="1:7" x14ac:dyDescent="0.25">
      <c r="A63" s="7">
        <v>1</v>
      </c>
      <c r="B63" s="2">
        <v>1859438</v>
      </c>
      <c r="C63" s="40">
        <v>56</v>
      </c>
      <c r="D63" s="38">
        <v>5</v>
      </c>
      <c r="E63" s="41">
        <v>22</v>
      </c>
      <c r="F63" s="39">
        <f t="shared" si="4"/>
        <v>83</v>
      </c>
      <c r="G63" s="42">
        <f t="shared" si="5"/>
        <v>0.60144927536231885</v>
      </c>
    </row>
    <row r="64" spans="1:7" x14ac:dyDescent="0.25">
      <c r="A64" s="7">
        <v>1</v>
      </c>
      <c r="B64" s="47">
        <v>1859461</v>
      </c>
      <c r="C64" s="52"/>
      <c r="D64" s="47"/>
      <c r="E64" s="49"/>
      <c r="F64" s="76"/>
      <c r="G64" s="50"/>
    </row>
    <row r="65" spans="1:7" x14ac:dyDescent="0.25">
      <c r="A65" s="7">
        <v>1</v>
      </c>
      <c r="B65" s="3">
        <v>1859545</v>
      </c>
      <c r="C65" s="40">
        <v>72</v>
      </c>
      <c r="D65" s="38">
        <v>14</v>
      </c>
      <c r="E65" s="41">
        <v>38</v>
      </c>
      <c r="F65" s="39">
        <f t="shared" ref="F65:F97" si="6">SUM(C65:E65)</f>
        <v>124</v>
      </c>
      <c r="G65" s="42">
        <f t="shared" ref="G65:G97" si="7">+F65/$F$2</f>
        <v>0.89855072463768115</v>
      </c>
    </row>
    <row r="66" spans="1:7" x14ac:dyDescent="0.25">
      <c r="A66" s="7">
        <v>1</v>
      </c>
      <c r="B66" s="3">
        <v>1859560</v>
      </c>
      <c r="C66" s="40">
        <v>40</v>
      </c>
      <c r="D66" s="38">
        <v>9</v>
      </c>
      <c r="E66" s="41">
        <v>22</v>
      </c>
      <c r="F66" s="39">
        <f t="shared" si="6"/>
        <v>71</v>
      </c>
      <c r="G66" s="42">
        <f t="shared" si="7"/>
        <v>0.51449275362318836</v>
      </c>
    </row>
    <row r="67" spans="1:7" x14ac:dyDescent="0.25">
      <c r="A67" s="7">
        <v>1</v>
      </c>
      <c r="B67" s="3">
        <v>1859586</v>
      </c>
      <c r="C67" s="40">
        <v>46</v>
      </c>
      <c r="D67" s="38">
        <v>13</v>
      </c>
      <c r="E67" s="41">
        <v>21</v>
      </c>
      <c r="F67" s="39">
        <f t="shared" si="6"/>
        <v>80</v>
      </c>
      <c r="G67" s="42">
        <f t="shared" si="7"/>
        <v>0.57971014492753625</v>
      </c>
    </row>
    <row r="68" spans="1:7" x14ac:dyDescent="0.25">
      <c r="A68" s="7">
        <v>1</v>
      </c>
      <c r="B68" s="3">
        <v>1859669</v>
      </c>
      <c r="C68" s="40">
        <v>64</v>
      </c>
      <c r="D68" s="38">
        <v>14</v>
      </c>
      <c r="E68" s="41">
        <v>28</v>
      </c>
      <c r="F68" s="39">
        <f t="shared" si="6"/>
        <v>106</v>
      </c>
      <c r="G68" s="42">
        <f t="shared" si="7"/>
        <v>0.76811594202898548</v>
      </c>
    </row>
    <row r="69" spans="1:7" x14ac:dyDescent="0.25">
      <c r="A69" s="7">
        <v>1</v>
      </c>
      <c r="B69" s="3">
        <v>1859719</v>
      </c>
      <c r="C69" s="40">
        <v>52</v>
      </c>
      <c r="D69" s="38">
        <v>9.5</v>
      </c>
      <c r="E69" s="41">
        <v>21</v>
      </c>
      <c r="F69" s="39">
        <f t="shared" si="6"/>
        <v>82.5</v>
      </c>
      <c r="G69" s="42">
        <f t="shared" si="7"/>
        <v>0.59782608695652173</v>
      </c>
    </row>
    <row r="70" spans="1:7" x14ac:dyDescent="0.25">
      <c r="A70" s="7">
        <v>1</v>
      </c>
      <c r="B70" s="3">
        <v>1859735</v>
      </c>
      <c r="C70" s="40">
        <v>52</v>
      </c>
      <c r="D70" s="38">
        <v>13.5</v>
      </c>
      <c r="E70" s="41">
        <v>32</v>
      </c>
      <c r="F70" s="39">
        <f t="shared" si="6"/>
        <v>97.5</v>
      </c>
      <c r="G70" s="42">
        <f t="shared" si="7"/>
        <v>0.70652173913043481</v>
      </c>
    </row>
    <row r="71" spans="1:7" x14ac:dyDescent="0.25">
      <c r="A71" s="7">
        <v>1</v>
      </c>
      <c r="B71" s="3">
        <v>1859743</v>
      </c>
      <c r="C71" s="40">
        <v>50</v>
      </c>
      <c r="D71" s="38">
        <v>14</v>
      </c>
      <c r="E71" s="41">
        <v>34</v>
      </c>
      <c r="F71" s="39">
        <f t="shared" si="6"/>
        <v>98</v>
      </c>
      <c r="G71" s="42">
        <f t="shared" si="7"/>
        <v>0.71014492753623193</v>
      </c>
    </row>
    <row r="72" spans="1:7" x14ac:dyDescent="0.25">
      <c r="A72" s="7">
        <v>1</v>
      </c>
      <c r="B72" s="3">
        <v>1859776</v>
      </c>
      <c r="C72" s="40">
        <v>40</v>
      </c>
      <c r="D72" s="38">
        <v>10.5</v>
      </c>
      <c r="E72" s="41">
        <v>8</v>
      </c>
      <c r="F72" s="39">
        <f t="shared" si="6"/>
        <v>58.5</v>
      </c>
      <c r="G72" s="42">
        <f t="shared" si="7"/>
        <v>0.42391304347826086</v>
      </c>
    </row>
    <row r="73" spans="1:7" x14ac:dyDescent="0.25">
      <c r="A73" s="7">
        <v>1</v>
      </c>
      <c r="B73" s="3">
        <v>1859784</v>
      </c>
      <c r="C73" s="40">
        <v>58</v>
      </c>
      <c r="D73" s="38">
        <v>14</v>
      </c>
      <c r="E73" s="41">
        <v>36</v>
      </c>
      <c r="F73" s="39">
        <f t="shared" si="6"/>
        <v>108</v>
      </c>
      <c r="G73" s="42">
        <f t="shared" si="7"/>
        <v>0.78260869565217395</v>
      </c>
    </row>
    <row r="74" spans="1:7" x14ac:dyDescent="0.25">
      <c r="A74" s="7">
        <v>1</v>
      </c>
      <c r="B74" s="3">
        <v>1859818</v>
      </c>
      <c r="C74" s="40">
        <v>58</v>
      </c>
      <c r="D74" s="38">
        <v>14</v>
      </c>
      <c r="E74" s="41">
        <v>40</v>
      </c>
      <c r="F74" s="39">
        <f t="shared" si="6"/>
        <v>112</v>
      </c>
      <c r="G74" s="42">
        <f t="shared" si="7"/>
        <v>0.81159420289855078</v>
      </c>
    </row>
    <row r="75" spans="1:7" x14ac:dyDescent="0.25">
      <c r="A75" s="7">
        <v>1</v>
      </c>
      <c r="B75" s="3">
        <v>1859891</v>
      </c>
      <c r="C75" s="40">
        <v>52</v>
      </c>
      <c r="D75" s="38">
        <v>13</v>
      </c>
      <c r="E75" s="41">
        <v>32</v>
      </c>
      <c r="F75" s="39">
        <f t="shared" si="6"/>
        <v>97</v>
      </c>
      <c r="G75" s="42">
        <f t="shared" si="7"/>
        <v>0.70289855072463769</v>
      </c>
    </row>
    <row r="76" spans="1:7" x14ac:dyDescent="0.25">
      <c r="A76" s="7">
        <v>1</v>
      </c>
      <c r="B76" s="3">
        <v>1859909</v>
      </c>
      <c r="C76" s="40">
        <v>60</v>
      </c>
      <c r="D76" s="38">
        <v>10</v>
      </c>
      <c r="E76" s="41">
        <v>16</v>
      </c>
      <c r="F76" s="39">
        <f t="shared" si="6"/>
        <v>86</v>
      </c>
      <c r="G76" s="42">
        <f t="shared" si="7"/>
        <v>0.62318840579710144</v>
      </c>
    </row>
    <row r="77" spans="1:7" x14ac:dyDescent="0.25">
      <c r="A77" s="7">
        <v>1</v>
      </c>
      <c r="B77" s="3">
        <v>1859917</v>
      </c>
      <c r="C77" s="40">
        <v>54</v>
      </c>
      <c r="D77" s="38">
        <v>14</v>
      </c>
      <c r="E77" s="41">
        <v>36</v>
      </c>
      <c r="F77" s="39">
        <f t="shared" si="6"/>
        <v>104</v>
      </c>
      <c r="G77" s="42">
        <f t="shared" si="7"/>
        <v>0.75362318840579712</v>
      </c>
    </row>
    <row r="78" spans="1:7" x14ac:dyDescent="0.25">
      <c r="A78" s="7">
        <v>1</v>
      </c>
      <c r="B78" s="3">
        <v>1859958</v>
      </c>
      <c r="C78" s="40">
        <v>60</v>
      </c>
      <c r="D78" s="38">
        <v>16</v>
      </c>
      <c r="E78" s="41">
        <v>37</v>
      </c>
      <c r="F78" s="39">
        <f t="shared" si="6"/>
        <v>113</v>
      </c>
      <c r="G78" s="42">
        <f t="shared" si="7"/>
        <v>0.8188405797101449</v>
      </c>
    </row>
    <row r="79" spans="1:7" x14ac:dyDescent="0.25">
      <c r="A79" s="7">
        <v>1</v>
      </c>
      <c r="B79" s="3">
        <v>1859974</v>
      </c>
      <c r="C79" s="40">
        <v>56</v>
      </c>
      <c r="D79" s="38">
        <v>14</v>
      </c>
      <c r="E79" s="41">
        <v>14</v>
      </c>
      <c r="F79" s="39">
        <f t="shared" si="6"/>
        <v>84</v>
      </c>
      <c r="G79" s="42">
        <f t="shared" si="7"/>
        <v>0.60869565217391308</v>
      </c>
    </row>
    <row r="80" spans="1:7" x14ac:dyDescent="0.25">
      <c r="A80" s="7">
        <v>1</v>
      </c>
      <c r="B80" s="3">
        <v>1860022</v>
      </c>
      <c r="C80" s="40">
        <v>66</v>
      </c>
      <c r="D80" s="38">
        <v>14</v>
      </c>
      <c r="E80" s="41">
        <v>40</v>
      </c>
      <c r="F80" s="39">
        <f t="shared" si="6"/>
        <v>120</v>
      </c>
      <c r="G80" s="42">
        <f t="shared" si="7"/>
        <v>0.86956521739130432</v>
      </c>
    </row>
    <row r="81" spans="1:7" x14ac:dyDescent="0.25">
      <c r="A81" s="7">
        <v>1</v>
      </c>
      <c r="B81" s="3">
        <v>1860105</v>
      </c>
      <c r="C81" s="40">
        <v>20</v>
      </c>
      <c r="D81" s="38">
        <v>0</v>
      </c>
      <c r="E81" s="41">
        <v>0</v>
      </c>
      <c r="F81" s="39">
        <f t="shared" si="6"/>
        <v>20</v>
      </c>
      <c r="G81" s="42">
        <f t="shared" si="7"/>
        <v>0.14492753623188406</v>
      </c>
    </row>
    <row r="82" spans="1:7" x14ac:dyDescent="0.25">
      <c r="A82" s="7">
        <v>1</v>
      </c>
      <c r="B82" s="3">
        <v>1860113</v>
      </c>
      <c r="C82" s="40">
        <v>56</v>
      </c>
      <c r="D82" s="38">
        <v>13</v>
      </c>
      <c r="E82" s="41">
        <v>14</v>
      </c>
      <c r="F82" s="39">
        <f t="shared" si="6"/>
        <v>83</v>
      </c>
      <c r="G82" s="42">
        <f t="shared" si="7"/>
        <v>0.60144927536231885</v>
      </c>
    </row>
    <row r="83" spans="1:7" x14ac:dyDescent="0.25">
      <c r="A83" s="7">
        <v>1</v>
      </c>
      <c r="B83" s="3">
        <v>1884030</v>
      </c>
      <c r="C83" s="40">
        <v>42</v>
      </c>
      <c r="D83" s="38">
        <v>7</v>
      </c>
      <c r="E83" s="41">
        <v>11</v>
      </c>
      <c r="F83" s="39">
        <f t="shared" si="6"/>
        <v>60</v>
      </c>
      <c r="G83" s="42">
        <f t="shared" si="7"/>
        <v>0.43478260869565216</v>
      </c>
    </row>
    <row r="84" spans="1:7" x14ac:dyDescent="0.25">
      <c r="A84" s="7">
        <v>1</v>
      </c>
      <c r="B84" s="3">
        <v>1905942</v>
      </c>
      <c r="C84" s="40">
        <v>62</v>
      </c>
      <c r="D84" s="38">
        <v>18</v>
      </c>
      <c r="E84" s="41">
        <v>27</v>
      </c>
      <c r="F84" s="39">
        <f t="shared" si="6"/>
        <v>107</v>
      </c>
      <c r="G84" s="42">
        <f t="shared" si="7"/>
        <v>0.77536231884057971</v>
      </c>
    </row>
    <row r="85" spans="1:7" x14ac:dyDescent="0.25">
      <c r="A85" s="7">
        <v>1</v>
      </c>
      <c r="B85" s="3">
        <v>1918010</v>
      </c>
      <c r="C85" s="40">
        <v>52</v>
      </c>
      <c r="D85" s="38">
        <v>5</v>
      </c>
      <c r="E85" s="41">
        <v>33</v>
      </c>
      <c r="F85" s="39">
        <f t="shared" si="6"/>
        <v>90</v>
      </c>
      <c r="G85" s="42">
        <f t="shared" si="7"/>
        <v>0.65217391304347827</v>
      </c>
    </row>
    <row r="86" spans="1:7" x14ac:dyDescent="0.25">
      <c r="A86" s="7">
        <v>1</v>
      </c>
      <c r="B86" s="3">
        <v>1918085</v>
      </c>
      <c r="C86" s="40">
        <v>58</v>
      </c>
      <c r="D86" s="38">
        <v>14</v>
      </c>
      <c r="E86" s="41">
        <v>32</v>
      </c>
      <c r="F86" s="39">
        <f t="shared" si="6"/>
        <v>104</v>
      </c>
      <c r="G86" s="42">
        <f t="shared" si="7"/>
        <v>0.75362318840579712</v>
      </c>
    </row>
    <row r="87" spans="1:7" x14ac:dyDescent="0.25">
      <c r="A87" s="7">
        <v>1</v>
      </c>
      <c r="B87" s="3">
        <v>1918192</v>
      </c>
      <c r="C87" s="40">
        <v>54</v>
      </c>
      <c r="D87" s="38">
        <v>8</v>
      </c>
      <c r="E87" s="41">
        <v>16</v>
      </c>
      <c r="F87" s="39">
        <f t="shared" si="6"/>
        <v>78</v>
      </c>
      <c r="G87" s="42">
        <f t="shared" si="7"/>
        <v>0.56521739130434778</v>
      </c>
    </row>
    <row r="88" spans="1:7" x14ac:dyDescent="0.25">
      <c r="A88" s="7">
        <v>1</v>
      </c>
      <c r="B88" s="3">
        <v>1918408</v>
      </c>
      <c r="C88" s="40">
        <v>64</v>
      </c>
      <c r="D88" s="38">
        <v>14</v>
      </c>
      <c r="E88" s="41">
        <v>40</v>
      </c>
      <c r="F88" s="39">
        <f t="shared" si="6"/>
        <v>118</v>
      </c>
      <c r="G88" s="42">
        <f t="shared" si="7"/>
        <v>0.85507246376811596</v>
      </c>
    </row>
    <row r="89" spans="1:7" x14ac:dyDescent="0.25">
      <c r="A89" s="7">
        <v>1</v>
      </c>
      <c r="B89" s="3">
        <v>1918457</v>
      </c>
      <c r="C89" s="40">
        <v>28</v>
      </c>
      <c r="D89" s="38">
        <v>0</v>
      </c>
      <c r="E89" s="41">
        <v>0</v>
      </c>
      <c r="F89" s="39">
        <f t="shared" si="6"/>
        <v>28</v>
      </c>
      <c r="G89" s="42">
        <f t="shared" si="7"/>
        <v>0.20289855072463769</v>
      </c>
    </row>
    <row r="90" spans="1:7" x14ac:dyDescent="0.25">
      <c r="A90" s="7">
        <v>1</v>
      </c>
      <c r="B90" s="3">
        <v>1918606</v>
      </c>
      <c r="C90" s="40">
        <v>52</v>
      </c>
      <c r="D90" s="38">
        <v>8.5</v>
      </c>
      <c r="E90" s="41">
        <v>22</v>
      </c>
      <c r="F90" s="39">
        <f t="shared" si="6"/>
        <v>82.5</v>
      </c>
      <c r="G90" s="42">
        <f t="shared" si="7"/>
        <v>0.59782608695652173</v>
      </c>
    </row>
    <row r="91" spans="1:7" x14ac:dyDescent="0.25">
      <c r="A91" s="7">
        <v>1</v>
      </c>
      <c r="B91" s="3">
        <v>1918614</v>
      </c>
      <c r="C91" s="40">
        <v>62</v>
      </c>
      <c r="D91" s="38">
        <v>7</v>
      </c>
      <c r="E91" s="41">
        <v>23</v>
      </c>
      <c r="F91" s="39">
        <f t="shared" si="6"/>
        <v>92</v>
      </c>
      <c r="G91" s="42">
        <f t="shared" si="7"/>
        <v>0.66666666666666663</v>
      </c>
    </row>
    <row r="92" spans="1:7" x14ac:dyDescent="0.25">
      <c r="A92" s="7">
        <v>1</v>
      </c>
      <c r="B92" s="3">
        <v>1918788</v>
      </c>
      <c r="C92" s="40">
        <v>44</v>
      </c>
      <c r="D92" s="38">
        <v>4.5</v>
      </c>
      <c r="E92" s="41">
        <v>30</v>
      </c>
      <c r="F92" s="39">
        <f t="shared" si="6"/>
        <v>78.5</v>
      </c>
      <c r="G92" s="42">
        <f t="shared" si="7"/>
        <v>0.5688405797101449</v>
      </c>
    </row>
    <row r="93" spans="1:7" x14ac:dyDescent="0.25">
      <c r="A93" s="7">
        <v>1</v>
      </c>
      <c r="B93" s="3">
        <v>1919091</v>
      </c>
      <c r="C93" s="40">
        <v>62</v>
      </c>
      <c r="D93" s="38">
        <v>18</v>
      </c>
      <c r="E93" s="41">
        <v>40</v>
      </c>
      <c r="F93" s="39">
        <f t="shared" si="6"/>
        <v>120</v>
      </c>
      <c r="G93" s="42">
        <f t="shared" si="7"/>
        <v>0.86956521739130432</v>
      </c>
    </row>
    <row r="94" spans="1:7" x14ac:dyDescent="0.25">
      <c r="A94" s="7">
        <v>1</v>
      </c>
      <c r="B94" s="3">
        <v>1946599</v>
      </c>
      <c r="C94" s="40">
        <v>24</v>
      </c>
      <c r="D94" s="38">
        <v>0</v>
      </c>
      <c r="E94" s="41">
        <v>0</v>
      </c>
      <c r="F94" s="39">
        <f t="shared" si="6"/>
        <v>24</v>
      </c>
      <c r="G94" s="42">
        <f t="shared" si="7"/>
        <v>0.17391304347826086</v>
      </c>
    </row>
    <row r="95" spans="1:7" x14ac:dyDescent="0.25">
      <c r="A95" s="7">
        <v>1</v>
      </c>
      <c r="B95" s="3">
        <v>1947936</v>
      </c>
      <c r="C95" s="40">
        <v>54</v>
      </c>
      <c r="D95" s="38">
        <v>7</v>
      </c>
      <c r="E95" s="41">
        <v>3</v>
      </c>
      <c r="F95" s="39">
        <f t="shared" si="6"/>
        <v>64</v>
      </c>
      <c r="G95" s="42">
        <f t="shared" si="7"/>
        <v>0.46376811594202899</v>
      </c>
    </row>
    <row r="96" spans="1:7" x14ac:dyDescent="0.25">
      <c r="A96" s="7">
        <v>1</v>
      </c>
      <c r="B96" s="3">
        <v>1948199</v>
      </c>
      <c r="C96" s="40">
        <v>46</v>
      </c>
      <c r="D96" s="38">
        <v>3</v>
      </c>
      <c r="E96" s="41">
        <v>1</v>
      </c>
      <c r="F96" s="39">
        <f t="shared" si="6"/>
        <v>50</v>
      </c>
      <c r="G96" s="42">
        <f t="shared" si="7"/>
        <v>0.36231884057971014</v>
      </c>
    </row>
    <row r="97" spans="1:7" x14ac:dyDescent="0.25">
      <c r="A97" s="7">
        <v>1</v>
      </c>
      <c r="B97" s="37">
        <v>1950195</v>
      </c>
      <c r="C97" s="40">
        <v>34</v>
      </c>
      <c r="D97" s="38">
        <v>4</v>
      </c>
      <c r="E97" s="41">
        <v>7</v>
      </c>
      <c r="F97" s="39">
        <f t="shared" si="6"/>
        <v>45</v>
      </c>
      <c r="G97" s="42">
        <f t="shared" si="7"/>
        <v>0.32608695652173914</v>
      </c>
    </row>
    <row r="98" spans="1:7" ht="15.75" thickBot="1" x14ac:dyDescent="0.3">
      <c r="A98" s="7">
        <v>1</v>
      </c>
      <c r="B98" s="66">
        <v>1955475</v>
      </c>
      <c r="C98" s="52"/>
      <c r="D98" s="47"/>
      <c r="E98" s="49"/>
      <c r="F98" s="51"/>
      <c r="G98" s="50"/>
    </row>
    <row r="99" spans="1:7" ht="15.75" thickBot="1" x14ac:dyDescent="0.3">
      <c r="A99" s="7">
        <v>2</v>
      </c>
      <c r="B99" s="4">
        <v>1113364</v>
      </c>
      <c r="C99" s="40">
        <v>44</v>
      </c>
      <c r="D99" s="38">
        <v>14</v>
      </c>
      <c r="E99" s="41">
        <v>27</v>
      </c>
      <c r="F99" s="39">
        <f>SUM(C99:E99)</f>
        <v>85</v>
      </c>
      <c r="G99" s="42">
        <f>+F99/$F$2</f>
        <v>0.61594202898550721</v>
      </c>
    </row>
    <row r="100" spans="1:7" ht="15.75" thickBot="1" x14ac:dyDescent="0.3">
      <c r="A100" s="7">
        <v>2</v>
      </c>
      <c r="B100" s="4">
        <v>1430792</v>
      </c>
      <c r="C100" s="40">
        <v>66</v>
      </c>
      <c r="D100" s="38">
        <v>14</v>
      </c>
      <c r="E100" s="41">
        <v>40</v>
      </c>
      <c r="F100" s="39">
        <f>SUM(C100:E100)</f>
        <v>120</v>
      </c>
      <c r="G100" s="42">
        <f>+F100/$F$2</f>
        <v>0.86956521739130432</v>
      </c>
    </row>
    <row r="101" spans="1:7" ht="15.75" thickBot="1" x14ac:dyDescent="0.3">
      <c r="A101" s="7">
        <v>2</v>
      </c>
      <c r="B101" s="4">
        <v>1618651</v>
      </c>
      <c r="C101" s="40">
        <v>32</v>
      </c>
      <c r="D101" s="38">
        <v>4</v>
      </c>
      <c r="E101" s="41">
        <v>2</v>
      </c>
      <c r="F101" s="39">
        <f>SUM(C101:E101)</f>
        <v>38</v>
      </c>
      <c r="G101" s="42">
        <f>+F101/$F$2</f>
        <v>0.27536231884057971</v>
      </c>
    </row>
    <row r="102" spans="1:7" ht="15.75" thickBot="1" x14ac:dyDescent="0.3">
      <c r="A102" s="7">
        <v>2</v>
      </c>
      <c r="B102" s="4">
        <v>1625680</v>
      </c>
      <c r="C102" s="40">
        <v>52</v>
      </c>
      <c r="D102" s="38">
        <v>3</v>
      </c>
      <c r="E102" s="41">
        <v>20</v>
      </c>
      <c r="F102" s="39">
        <f>SUM(C102:E102)</f>
        <v>75</v>
      </c>
      <c r="G102" s="42">
        <f>+F102/$F$2</f>
        <v>0.54347826086956519</v>
      </c>
    </row>
    <row r="103" spans="1:7" ht="15.75" thickBot="1" x14ac:dyDescent="0.3">
      <c r="A103" s="7">
        <v>2</v>
      </c>
      <c r="B103" s="46">
        <v>1719327</v>
      </c>
      <c r="C103" s="52"/>
      <c r="D103" s="47"/>
      <c r="E103" s="47"/>
      <c r="F103" s="77"/>
      <c r="G103" s="50"/>
    </row>
    <row r="104" spans="1:7" ht="15.75" thickBot="1" x14ac:dyDescent="0.3">
      <c r="A104" s="7">
        <v>2</v>
      </c>
      <c r="B104" s="4">
        <v>1724004</v>
      </c>
      <c r="C104" s="40">
        <v>46</v>
      </c>
      <c r="D104" s="38">
        <v>9.5</v>
      </c>
      <c r="E104" s="41">
        <v>27</v>
      </c>
      <c r="F104" s="39">
        <f t="shared" ref="F104:F112" si="8">SUM(C104:E104)</f>
        <v>82.5</v>
      </c>
      <c r="G104" s="42">
        <f t="shared" ref="G104:G112" si="9">+F104/$F$2</f>
        <v>0.59782608695652173</v>
      </c>
    </row>
    <row r="105" spans="1:7" ht="15.75" thickBot="1" x14ac:dyDescent="0.3">
      <c r="A105" s="7">
        <v>2</v>
      </c>
      <c r="B105" s="4">
        <v>1724558</v>
      </c>
      <c r="C105" s="40">
        <v>42</v>
      </c>
      <c r="D105" s="38">
        <v>3.5</v>
      </c>
      <c r="E105" s="41">
        <v>6</v>
      </c>
      <c r="F105" s="39">
        <f t="shared" si="8"/>
        <v>51.5</v>
      </c>
      <c r="G105" s="42">
        <f t="shared" si="9"/>
        <v>0.37318840579710144</v>
      </c>
    </row>
    <row r="106" spans="1:7" ht="15.75" thickBot="1" x14ac:dyDescent="0.3">
      <c r="A106" s="7">
        <v>2</v>
      </c>
      <c r="B106" s="4">
        <v>1724723</v>
      </c>
      <c r="C106" s="40">
        <v>60</v>
      </c>
      <c r="D106" s="38">
        <v>16</v>
      </c>
      <c r="E106" s="41">
        <v>40</v>
      </c>
      <c r="F106" s="39">
        <f t="shared" si="8"/>
        <v>116</v>
      </c>
      <c r="G106" s="42">
        <f t="shared" si="9"/>
        <v>0.84057971014492749</v>
      </c>
    </row>
    <row r="107" spans="1:7" ht="15.75" thickBot="1" x14ac:dyDescent="0.3">
      <c r="A107" s="7">
        <v>2</v>
      </c>
      <c r="B107" s="4">
        <v>1724822</v>
      </c>
      <c r="C107" s="40">
        <v>58</v>
      </c>
      <c r="D107" s="38">
        <v>18</v>
      </c>
      <c r="E107" s="41">
        <v>38</v>
      </c>
      <c r="F107" s="39">
        <f t="shared" si="8"/>
        <v>114</v>
      </c>
      <c r="G107" s="42">
        <f t="shared" si="9"/>
        <v>0.82608695652173914</v>
      </c>
    </row>
    <row r="108" spans="1:7" ht="15.75" thickBot="1" x14ac:dyDescent="0.3">
      <c r="A108" s="7">
        <v>2</v>
      </c>
      <c r="B108" s="4">
        <v>1793397</v>
      </c>
      <c r="C108" s="40">
        <v>62</v>
      </c>
      <c r="D108" s="38">
        <v>13</v>
      </c>
      <c r="E108" s="41">
        <v>19</v>
      </c>
      <c r="F108" s="39">
        <f t="shared" si="8"/>
        <v>94</v>
      </c>
      <c r="G108" s="42">
        <f t="shared" si="9"/>
        <v>0.6811594202898551</v>
      </c>
    </row>
    <row r="109" spans="1:7" ht="15.75" thickBot="1" x14ac:dyDescent="0.3">
      <c r="A109" s="7">
        <v>2</v>
      </c>
      <c r="B109" s="4">
        <v>1797265</v>
      </c>
      <c r="C109" s="40">
        <v>32</v>
      </c>
      <c r="D109" s="38">
        <v>6</v>
      </c>
      <c r="E109" s="41">
        <v>4</v>
      </c>
      <c r="F109" s="39">
        <f t="shared" si="8"/>
        <v>42</v>
      </c>
      <c r="G109" s="42">
        <f t="shared" si="9"/>
        <v>0.30434782608695654</v>
      </c>
    </row>
    <row r="110" spans="1:7" ht="15.75" thickBot="1" x14ac:dyDescent="0.3">
      <c r="A110" s="7">
        <v>2</v>
      </c>
      <c r="B110" s="4">
        <v>1797398</v>
      </c>
      <c r="C110" s="40">
        <v>58</v>
      </c>
      <c r="D110" s="38">
        <v>18</v>
      </c>
      <c r="E110" s="41">
        <v>40</v>
      </c>
      <c r="F110" s="39">
        <f t="shared" si="8"/>
        <v>116</v>
      </c>
      <c r="G110" s="42">
        <f t="shared" si="9"/>
        <v>0.84057971014492749</v>
      </c>
    </row>
    <row r="111" spans="1:7" ht="15.75" thickBot="1" x14ac:dyDescent="0.3">
      <c r="A111" s="7">
        <v>2</v>
      </c>
      <c r="B111" s="4">
        <v>1797513</v>
      </c>
      <c r="C111" s="40">
        <v>50</v>
      </c>
      <c r="D111" s="38">
        <v>11.5</v>
      </c>
      <c r="E111" s="41">
        <v>29.5</v>
      </c>
      <c r="F111" s="39">
        <f t="shared" si="8"/>
        <v>91</v>
      </c>
      <c r="G111" s="42">
        <f t="shared" si="9"/>
        <v>0.65942028985507251</v>
      </c>
    </row>
    <row r="112" spans="1:7" ht="15.75" thickBot="1" x14ac:dyDescent="0.3">
      <c r="A112" s="7">
        <v>2</v>
      </c>
      <c r="B112" s="4">
        <v>1797661</v>
      </c>
      <c r="C112" s="40">
        <v>50</v>
      </c>
      <c r="D112" s="38">
        <v>10</v>
      </c>
      <c r="E112" s="41">
        <v>18</v>
      </c>
      <c r="F112" s="39">
        <f t="shared" si="8"/>
        <v>78</v>
      </c>
      <c r="G112" s="42">
        <f t="shared" si="9"/>
        <v>0.56521739130434778</v>
      </c>
    </row>
    <row r="113" spans="1:7" ht="15.75" thickBot="1" x14ac:dyDescent="0.3">
      <c r="A113" s="7">
        <v>2</v>
      </c>
      <c r="B113" s="46">
        <v>1797695</v>
      </c>
      <c r="C113" s="52"/>
      <c r="D113" s="47"/>
      <c r="E113" s="49"/>
      <c r="F113" s="51"/>
      <c r="G113" s="50"/>
    </row>
    <row r="114" spans="1:7" ht="15.75" thickBot="1" x14ac:dyDescent="0.3">
      <c r="A114" s="7">
        <v>2</v>
      </c>
      <c r="B114" s="4">
        <v>1797802</v>
      </c>
      <c r="C114" s="40">
        <v>72</v>
      </c>
      <c r="D114" s="38">
        <v>14</v>
      </c>
      <c r="E114" s="41">
        <v>40</v>
      </c>
      <c r="F114" s="39">
        <f t="shared" ref="F114:F145" si="10">SUM(C114:E114)</f>
        <v>126</v>
      </c>
      <c r="G114" s="42">
        <f t="shared" ref="G114:G145" si="11">+F114/$F$2</f>
        <v>0.91304347826086951</v>
      </c>
    </row>
    <row r="115" spans="1:7" ht="15.75" thickBot="1" x14ac:dyDescent="0.3">
      <c r="A115" s="7">
        <v>2</v>
      </c>
      <c r="B115" s="33">
        <v>1859099</v>
      </c>
      <c r="C115" s="40">
        <v>52</v>
      </c>
      <c r="D115" s="38">
        <v>7</v>
      </c>
      <c r="E115" s="41">
        <v>10</v>
      </c>
      <c r="F115" s="39">
        <f t="shared" si="10"/>
        <v>69</v>
      </c>
      <c r="G115" s="42">
        <f t="shared" si="11"/>
        <v>0.5</v>
      </c>
    </row>
    <row r="116" spans="1:7" ht="15.75" thickBot="1" x14ac:dyDescent="0.3">
      <c r="A116" s="7">
        <v>2</v>
      </c>
      <c r="B116" s="4">
        <v>1859123</v>
      </c>
      <c r="C116" s="40">
        <v>34</v>
      </c>
      <c r="D116" s="38">
        <v>2</v>
      </c>
      <c r="E116" s="41">
        <v>4</v>
      </c>
      <c r="F116" s="39">
        <f t="shared" si="10"/>
        <v>40</v>
      </c>
      <c r="G116" s="42">
        <f t="shared" si="11"/>
        <v>0.28985507246376813</v>
      </c>
    </row>
    <row r="117" spans="1:7" ht="15.75" thickBot="1" x14ac:dyDescent="0.3">
      <c r="A117" s="7">
        <v>2</v>
      </c>
      <c r="B117" s="4">
        <v>1859149</v>
      </c>
      <c r="C117" s="40">
        <v>52</v>
      </c>
      <c r="D117" s="38">
        <v>8</v>
      </c>
      <c r="E117" s="41">
        <v>28</v>
      </c>
      <c r="F117" s="39">
        <f t="shared" si="10"/>
        <v>88</v>
      </c>
      <c r="G117" s="42">
        <f t="shared" si="11"/>
        <v>0.6376811594202898</v>
      </c>
    </row>
    <row r="118" spans="1:7" ht="15.75" thickBot="1" x14ac:dyDescent="0.3">
      <c r="A118" s="7">
        <v>2</v>
      </c>
      <c r="B118" s="4">
        <v>1859156</v>
      </c>
      <c r="C118" s="40">
        <v>62</v>
      </c>
      <c r="D118" s="38">
        <v>14</v>
      </c>
      <c r="E118" s="41">
        <v>40</v>
      </c>
      <c r="F118" s="39">
        <f t="shared" si="10"/>
        <v>116</v>
      </c>
      <c r="G118" s="42">
        <f t="shared" si="11"/>
        <v>0.84057971014492749</v>
      </c>
    </row>
    <row r="119" spans="1:7" ht="15.75" thickBot="1" x14ac:dyDescent="0.3">
      <c r="A119" s="7">
        <v>2</v>
      </c>
      <c r="B119" s="4">
        <v>1859164</v>
      </c>
      <c r="C119" s="40">
        <v>62</v>
      </c>
      <c r="D119" s="38">
        <v>10.5</v>
      </c>
      <c r="E119" s="41">
        <v>32</v>
      </c>
      <c r="F119" s="39">
        <f t="shared" si="10"/>
        <v>104.5</v>
      </c>
      <c r="G119" s="42">
        <f t="shared" si="11"/>
        <v>0.75724637681159424</v>
      </c>
    </row>
    <row r="120" spans="1:7" ht="15.75" thickBot="1" x14ac:dyDescent="0.3">
      <c r="A120" s="7">
        <v>2</v>
      </c>
      <c r="B120" s="4">
        <v>1859172</v>
      </c>
      <c r="C120" s="40">
        <v>70</v>
      </c>
      <c r="D120" s="38">
        <v>14</v>
      </c>
      <c r="E120" s="41">
        <v>37</v>
      </c>
      <c r="F120" s="39">
        <f t="shared" si="10"/>
        <v>121</v>
      </c>
      <c r="G120" s="42">
        <f t="shared" si="11"/>
        <v>0.87681159420289856</v>
      </c>
    </row>
    <row r="121" spans="1:7" ht="15.75" thickBot="1" x14ac:dyDescent="0.3">
      <c r="A121" s="7">
        <v>2</v>
      </c>
      <c r="B121" s="4">
        <v>1859206</v>
      </c>
      <c r="C121" s="40">
        <v>48</v>
      </c>
      <c r="D121" s="38">
        <v>11.5</v>
      </c>
      <c r="E121" s="41">
        <v>13</v>
      </c>
      <c r="F121" s="39">
        <f t="shared" si="10"/>
        <v>72.5</v>
      </c>
      <c r="G121" s="42">
        <f t="shared" si="11"/>
        <v>0.52536231884057971</v>
      </c>
    </row>
    <row r="122" spans="1:7" ht="15.75" thickBot="1" x14ac:dyDescent="0.3">
      <c r="A122" s="7">
        <v>2</v>
      </c>
      <c r="B122" s="4">
        <v>1859222</v>
      </c>
      <c r="C122" s="40">
        <v>48</v>
      </c>
      <c r="D122" s="38">
        <v>13</v>
      </c>
      <c r="E122" s="41">
        <v>2</v>
      </c>
      <c r="F122" s="39">
        <f t="shared" si="10"/>
        <v>63</v>
      </c>
      <c r="G122" s="42">
        <f t="shared" si="11"/>
        <v>0.45652173913043476</v>
      </c>
    </row>
    <row r="123" spans="1:7" ht="15.75" thickBot="1" x14ac:dyDescent="0.3">
      <c r="A123" s="7">
        <v>2</v>
      </c>
      <c r="B123" s="4">
        <v>1859271</v>
      </c>
      <c r="C123" s="40">
        <v>56</v>
      </c>
      <c r="D123" s="38">
        <v>12</v>
      </c>
      <c r="E123" s="41">
        <v>7</v>
      </c>
      <c r="F123" s="39">
        <f t="shared" si="10"/>
        <v>75</v>
      </c>
      <c r="G123" s="42">
        <f t="shared" si="11"/>
        <v>0.54347826086956519</v>
      </c>
    </row>
    <row r="124" spans="1:7" ht="15.75" thickBot="1" x14ac:dyDescent="0.3">
      <c r="A124" s="7">
        <v>2</v>
      </c>
      <c r="B124" s="4">
        <v>1859289</v>
      </c>
      <c r="C124" s="40">
        <v>36</v>
      </c>
      <c r="D124" s="38">
        <v>3</v>
      </c>
      <c r="E124" s="41">
        <v>2</v>
      </c>
      <c r="F124" s="39">
        <f t="shared" si="10"/>
        <v>41</v>
      </c>
      <c r="G124" s="42">
        <f t="shared" si="11"/>
        <v>0.29710144927536231</v>
      </c>
    </row>
    <row r="125" spans="1:7" ht="15.75" thickBot="1" x14ac:dyDescent="0.3">
      <c r="A125" s="7">
        <v>2</v>
      </c>
      <c r="B125" s="4">
        <v>1859305</v>
      </c>
      <c r="C125" s="40">
        <v>46</v>
      </c>
      <c r="D125" s="38">
        <v>0</v>
      </c>
      <c r="E125" s="41">
        <v>15</v>
      </c>
      <c r="F125" s="39">
        <f t="shared" si="10"/>
        <v>61</v>
      </c>
      <c r="G125" s="42">
        <f t="shared" si="11"/>
        <v>0.4420289855072464</v>
      </c>
    </row>
    <row r="126" spans="1:7" ht="15.75" thickBot="1" x14ac:dyDescent="0.3">
      <c r="A126" s="7">
        <v>2</v>
      </c>
      <c r="B126" s="4">
        <v>1859313</v>
      </c>
      <c r="C126" s="40">
        <v>58</v>
      </c>
      <c r="D126" s="38">
        <v>13</v>
      </c>
      <c r="E126" s="41">
        <v>28</v>
      </c>
      <c r="F126" s="39">
        <f t="shared" si="10"/>
        <v>99</v>
      </c>
      <c r="G126" s="42">
        <f t="shared" si="11"/>
        <v>0.71739130434782605</v>
      </c>
    </row>
    <row r="127" spans="1:7" ht="15.75" thickBot="1" x14ac:dyDescent="0.3">
      <c r="A127" s="7">
        <v>2</v>
      </c>
      <c r="B127" s="4">
        <v>1859321</v>
      </c>
      <c r="C127" s="40">
        <v>34</v>
      </c>
      <c r="D127" s="38">
        <v>2</v>
      </c>
      <c r="E127" s="41">
        <v>0</v>
      </c>
      <c r="F127" s="39">
        <f t="shared" si="10"/>
        <v>36</v>
      </c>
      <c r="G127" s="42">
        <f t="shared" si="11"/>
        <v>0.2608695652173913</v>
      </c>
    </row>
    <row r="128" spans="1:7" ht="15.75" thickBot="1" x14ac:dyDescent="0.3">
      <c r="A128" s="7">
        <v>2</v>
      </c>
      <c r="B128" s="4">
        <v>1859354</v>
      </c>
      <c r="C128" s="40">
        <v>34</v>
      </c>
      <c r="D128" s="38">
        <v>14</v>
      </c>
      <c r="E128" s="41">
        <v>14</v>
      </c>
      <c r="F128" s="39">
        <f t="shared" si="10"/>
        <v>62</v>
      </c>
      <c r="G128" s="42">
        <f t="shared" si="11"/>
        <v>0.44927536231884058</v>
      </c>
    </row>
    <row r="129" spans="1:7" ht="15.75" thickBot="1" x14ac:dyDescent="0.3">
      <c r="A129" s="7">
        <v>2</v>
      </c>
      <c r="B129" s="4">
        <v>1859362</v>
      </c>
      <c r="C129" s="40">
        <v>42</v>
      </c>
      <c r="D129" s="38">
        <v>8</v>
      </c>
      <c r="E129" s="41">
        <v>12</v>
      </c>
      <c r="F129" s="39">
        <f t="shared" si="10"/>
        <v>62</v>
      </c>
      <c r="G129" s="42">
        <f t="shared" si="11"/>
        <v>0.44927536231884058</v>
      </c>
    </row>
    <row r="130" spans="1:7" ht="15.75" thickBot="1" x14ac:dyDescent="0.3">
      <c r="A130" s="7">
        <v>2</v>
      </c>
      <c r="B130" s="4">
        <v>1859370</v>
      </c>
      <c r="C130" s="40">
        <v>30</v>
      </c>
      <c r="D130" s="38">
        <v>7.5</v>
      </c>
      <c r="E130" s="41">
        <v>4</v>
      </c>
      <c r="F130" s="39">
        <f t="shared" si="10"/>
        <v>41.5</v>
      </c>
      <c r="G130" s="42">
        <f t="shared" si="11"/>
        <v>0.30072463768115942</v>
      </c>
    </row>
    <row r="131" spans="1:7" ht="15.75" thickBot="1" x14ac:dyDescent="0.3">
      <c r="A131" s="7">
        <v>2</v>
      </c>
      <c r="B131" s="4">
        <v>1859396</v>
      </c>
      <c r="C131" s="40">
        <v>56</v>
      </c>
      <c r="D131" s="38">
        <v>14</v>
      </c>
      <c r="E131" s="41">
        <v>25</v>
      </c>
      <c r="F131" s="39">
        <f t="shared" si="10"/>
        <v>95</v>
      </c>
      <c r="G131" s="42">
        <f t="shared" si="11"/>
        <v>0.68840579710144922</v>
      </c>
    </row>
    <row r="132" spans="1:7" ht="15.75" thickBot="1" x14ac:dyDescent="0.3">
      <c r="A132" s="7">
        <v>2</v>
      </c>
      <c r="B132" s="4">
        <v>1859404</v>
      </c>
      <c r="C132" s="40">
        <v>50</v>
      </c>
      <c r="D132" s="38">
        <v>11.5</v>
      </c>
      <c r="E132" s="41">
        <v>40</v>
      </c>
      <c r="F132" s="39">
        <f t="shared" si="10"/>
        <v>101.5</v>
      </c>
      <c r="G132" s="42">
        <f t="shared" si="11"/>
        <v>0.73550724637681164</v>
      </c>
    </row>
    <row r="133" spans="1:7" ht="15.75" thickBot="1" x14ac:dyDescent="0.3">
      <c r="A133" s="7">
        <v>2</v>
      </c>
      <c r="B133" s="4">
        <v>1859412</v>
      </c>
      <c r="C133" s="40">
        <v>46</v>
      </c>
      <c r="D133" s="38">
        <v>11</v>
      </c>
      <c r="E133" s="41">
        <v>36.5</v>
      </c>
      <c r="F133" s="39">
        <f t="shared" si="10"/>
        <v>93.5</v>
      </c>
      <c r="G133" s="42">
        <f t="shared" si="11"/>
        <v>0.67753623188405798</v>
      </c>
    </row>
    <row r="134" spans="1:7" ht="15.75" thickBot="1" x14ac:dyDescent="0.3">
      <c r="A134" s="7">
        <v>2</v>
      </c>
      <c r="B134" s="4">
        <v>1859420</v>
      </c>
      <c r="C134" s="40">
        <v>62</v>
      </c>
      <c r="D134" s="38">
        <v>13</v>
      </c>
      <c r="E134" s="41">
        <v>35</v>
      </c>
      <c r="F134" s="39">
        <f t="shared" si="10"/>
        <v>110</v>
      </c>
      <c r="G134" s="42">
        <f t="shared" si="11"/>
        <v>0.79710144927536231</v>
      </c>
    </row>
    <row r="135" spans="1:7" ht="15.75" thickBot="1" x14ac:dyDescent="0.3">
      <c r="A135" s="7">
        <v>2</v>
      </c>
      <c r="B135" s="4">
        <v>1859446</v>
      </c>
      <c r="C135" s="40">
        <v>50</v>
      </c>
      <c r="D135" s="38">
        <v>14</v>
      </c>
      <c r="E135" s="41">
        <v>14</v>
      </c>
      <c r="F135" s="39">
        <f t="shared" si="10"/>
        <v>78</v>
      </c>
      <c r="G135" s="42">
        <f t="shared" si="11"/>
        <v>0.56521739130434778</v>
      </c>
    </row>
    <row r="136" spans="1:7" ht="15.75" thickBot="1" x14ac:dyDescent="0.3">
      <c r="A136" s="7">
        <v>2</v>
      </c>
      <c r="B136" s="4">
        <v>1859453</v>
      </c>
      <c r="C136" s="40">
        <v>40</v>
      </c>
      <c r="D136" s="38">
        <v>11</v>
      </c>
      <c r="E136" s="41">
        <v>6</v>
      </c>
      <c r="F136" s="39">
        <f t="shared" si="10"/>
        <v>57</v>
      </c>
      <c r="G136" s="42">
        <f t="shared" si="11"/>
        <v>0.41304347826086957</v>
      </c>
    </row>
    <row r="137" spans="1:7" ht="15.75" thickBot="1" x14ac:dyDescent="0.3">
      <c r="A137" s="7">
        <v>2</v>
      </c>
      <c r="B137" s="4">
        <v>1859479</v>
      </c>
      <c r="C137" s="40">
        <v>68</v>
      </c>
      <c r="D137" s="38">
        <v>18</v>
      </c>
      <c r="E137" s="41">
        <v>28</v>
      </c>
      <c r="F137" s="39">
        <f t="shared" si="10"/>
        <v>114</v>
      </c>
      <c r="G137" s="42">
        <f t="shared" si="11"/>
        <v>0.82608695652173914</v>
      </c>
    </row>
    <row r="138" spans="1:7" ht="15.75" thickBot="1" x14ac:dyDescent="0.3">
      <c r="A138" s="7">
        <v>2</v>
      </c>
      <c r="B138" s="4">
        <v>1859487</v>
      </c>
      <c r="C138" s="40">
        <v>40</v>
      </c>
      <c r="D138" s="38">
        <v>0</v>
      </c>
      <c r="E138" s="41">
        <v>0</v>
      </c>
      <c r="F138" s="39">
        <f t="shared" si="10"/>
        <v>40</v>
      </c>
      <c r="G138" s="42">
        <f t="shared" si="11"/>
        <v>0.28985507246376813</v>
      </c>
    </row>
    <row r="139" spans="1:7" ht="15.75" thickBot="1" x14ac:dyDescent="0.3">
      <c r="A139" s="7">
        <v>2</v>
      </c>
      <c r="B139" s="4">
        <v>1859495</v>
      </c>
      <c r="C139" s="40">
        <v>58</v>
      </c>
      <c r="D139" s="38">
        <v>13.5</v>
      </c>
      <c r="E139" s="41">
        <v>29</v>
      </c>
      <c r="F139" s="39">
        <f t="shared" si="10"/>
        <v>100.5</v>
      </c>
      <c r="G139" s="42">
        <f t="shared" si="11"/>
        <v>0.72826086956521741</v>
      </c>
    </row>
    <row r="140" spans="1:7" ht="15.75" thickBot="1" x14ac:dyDescent="0.3">
      <c r="A140" s="7">
        <v>2</v>
      </c>
      <c r="B140" s="4">
        <v>1859529</v>
      </c>
      <c r="C140" s="40">
        <v>32</v>
      </c>
      <c r="D140" s="38">
        <v>3</v>
      </c>
      <c r="E140" s="41">
        <v>9</v>
      </c>
      <c r="F140" s="39">
        <f t="shared" si="10"/>
        <v>44</v>
      </c>
      <c r="G140" s="42">
        <f t="shared" si="11"/>
        <v>0.3188405797101449</v>
      </c>
    </row>
    <row r="141" spans="1:7" ht="15.75" thickBot="1" x14ac:dyDescent="0.3">
      <c r="A141" s="7">
        <v>2</v>
      </c>
      <c r="B141" s="4">
        <v>1859537</v>
      </c>
      <c r="C141" s="40">
        <v>44</v>
      </c>
      <c r="D141" s="38">
        <v>1</v>
      </c>
      <c r="E141" s="41">
        <v>24</v>
      </c>
      <c r="F141" s="39">
        <f t="shared" si="10"/>
        <v>69</v>
      </c>
      <c r="G141" s="42">
        <f t="shared" si="11"/>
        <v>0.5</v>
      </c>
    </row>
    <row r="142" spans="1:7" ht="15.75" thickBot="1" x14ac:dyDescent="0.3">
      <c r="A142" s="7">
        <v>2</v>
      </c>
      <c r="B142" s="4">
        <v>1859578</v>
      </c>
      <c r="C142" s="40">
        <v>64</v>
      </c>
      <c r="D142" s="38">
        <v>13.5</v>
      </c>
      <c r="E142" s="41">
        <v>34.5</v>
      </c>
      <c r="F142" s="39">
        <f t="shared" si="10"/>
        <v>112</v>
      </c>
      <c r="G142" s="42">
        <f t="shared" si="11"/>
        <v>0.81159420289855078</v>
      </c>
    </row>
    <row r="143" spans="1:7" ht="15.75" thickBot="1" x14ac:dyDescent="0.3">
      <c r="A143" s="7">
        <v>2</v>
      </c>
      <c r="B143" s="4">
        <v>1859602</v>
      </c>
      <c r="C143" s="40">
        <v>56</v>
      </c>
      <c r="D143" s="38">
        <v>18</v>
      </c>
      <c r="E143" s="41">
        <v>32</v>
      </c>
      <c r="F143" s="39">
        <f t="shared" si="10"/>
        <v>106</v>
      </c>
      <c r="G143" s="42">
        <f t="shared" si="11"/>
        <v>0.76811594202898548</v>
      </c>
    </row>
    <row r="144" spans="1:7" ht="15.75" thickBot="1" x14ac:dyDescent="0.3">
      <c r="A144" s="7">
        <v>2</v>
      </c>
      <c r="B144" s="4">
        <v>1859610</v>
      </c>
      <c r="C144" s="40">
        <v>64</v>
      </c>
      <c r="D144" s="38">
        <v>13</v>
      </c>
      <c r="E144" s="41">
        <v>37</v>
      </c>
      <c r="F144" s="39">
        <f t="shared" si="10"/>
        <v>114</v>
      </c>
      <c r="G144" s="42">
        <f t="shared" si="11"/>
        <v>0.82608695652173914</v>
      </c>
    </row>
    <row r="145" spans="1:7" ht="15.75" thickBot="1" x14ac:dyDescent="0.3">
      <c r="A145" s="7">
        <v>2</v>
      </c>
      <c r="B145" s="4">
        <v>1859636</v>
      </c>
      <c r="C145" s="40">
        <v>48</v>
      </c>
      <c r="D145" s="38">
        <v>12</v>
      </c>
      <c r="E145" s="41">
        <v>32</v>
      </c>
      <c r="F145" s="39">
        <f t="shared" si="10"/>
        <v>92</v>
      </c>
      <c r="G145" s="42">
        <f t="shared" si="11"/>
        <v>0.66666666666666663</v>
      </c>
    </row>
    <row r="146" spans="1:7" ht="15.75" thickBot="1" x14ac:dyDescent="0.3">
      <c r="A146" s="7">
        <v>2</v>
      </c>
      <c r="B146" s="4">
        <v>1859644</v>
      </c>
      <c r="C146" s="40">
        <v>60</v>
      </c>
      <c r="D146" s="38">
        <v>15</v>
      </c>
      <c r="E146" s="41">
        <v>38</v>
      </c>
      <c r="F146" s="39">
        <f t="shared" ref="F146:F177" si="12">SUM(C146:E146)</f>
        <v>113</v>
      </c>
      <c r="G146" s="42">
        <f t="shared" ref="G146:G177" si="13">+F146/$F$2</f>
        <v>0.8188405797101449</v>
      </c>
    </row>
    <row r="147" spans="1:7" ht="15.75" thickBot="1" x14ac:dyDescent="0.3">
      <c r="A147" s="7">
        <v>2</v>
      </c>
      <c r="B147" s="4">
        <v>1859677</v>
      </c>
      <c r="C147" s="40">
        <v>60</v>
      </c>
      <c r="D147" s="38">
        <v>14</v>
      </c>
      <c r="E147" s="41">
        <v>1</v>
      </c>
      <c r="F147" s="39">
        <f t="shared" si="12"/>
        <v>75</v>
      </c>
      <c r="G147" s="42">
        <f t="shared" si="13"/>
        <v>0.54347826086956519</v>
      </c>
    </row>
    <row r="148" spans="1:7" ht="15.75" thickBot="1" x14ac:dyDescent="0.3">
      <c r="A148" s="7">
        <v>2</v>
      </c>
      <c r="B148" s="4">
        <v>1859685</v>
      </c>
      <c r="C148" s="40">
        <v>44</v>
      </c>
      <c r="D148" s="38">
        <v>16</v>
      </c>
      <c r="E148" s="38">
        <v>33</v>
      </c>
      <c r="F148" s="39">
        <f t="shared" si="12"/>
        <v>93</v>
      </c>
      <c r="G148" s="42">
        <f t="shared" si="13"/>
        <v>0.67391304347826086</v>
      </c>
    </row>
    <row r="149" spans="1:7" ht="15.75" thickBot="1" x14ac:dyDescent="0.3">
      <c r="A149" s="7">
        <v>2</v>
      </c>
      <c r="B149" s="4">
        <v>1859693</v>
      </c>
      <c r="C149" s="40">
        <v>70</v>
      </c>
      <c r="D149" s="38">
        <v>14</v>
      </c>
      <c r="E149" s="41">
        <v>0</v>
      </c>
      <c r="F149" s="39">
        <f t="shared" si="12"/>
        <v>84</v>
      </c>
      <c r="G149" s="42">
        <f t="shared" si="13"/>
        <v>0.60869565217391308</v>
      </c>
    </row>
    <row r="150" spans="1:7" ht="15.75" thickBot="1" x14ac:dyDescent="0.3">
      <c r="A150" s="7">
        <v>2</v>
      </c>
      <c r="B150" s="4">
        <v>1859701</v>
      </c>
      <c r="C150" s="40">
        <v>68</v>
      </c>
      <c r="D150" s="38">
        <v>16</v>
      </c>
      <c r="E150" s="41">
        <v>34</v>
      </c>
      <c r="F150" s="39">
        <f t="shared" si="12"/>
        <v>118</v>
      </c>
      <c r="G150" s="42">
        <f t="shared" si="13"/>
        <v>0.85507246376811596</v>
      </c>
    </row>
    <row r="151" spans="1:7" ht="15.75" thickBot="1" x14ac:dyDescent="0.3">
      <c r="A151" s="7">
        <v>2</v>
      </c>
      <c r="B151" s="4">
        <v>1859727</v>
      </c>
      <c r="C151" s="40">
        <v>72</v>
      </c>
      <c r="D151" s="38">
        <v>18</v>
      </c>
      <c r="E151" s="41">
        <v>40</v>
      </c>
      <c r="F151" s="39">
        <f t="shared" si="12"/>
        <v>130</v>
      </c>
      <c r="G151" s="42">
        <f t="shared" si="13"/>
        <v>0.94202898550724634</v>
      </c>
    </row>
    <row r="152" spans="1:7" ht="15.75" thickBot="1" x14ac:dyDescent="0.3">
      <c r="A152" s="7">
        <v>2</v>
      </c>
      <c r="B152" s="4">
        <v>1859750</v>
      </c>
      <c r="C152" s="40">
        <v>32</v>
      </c>
      <c r="D152" s="38">
        <v>2</v>
      </c>
      <c r="E152" s="41">
        <v>12</v>
      </c>
      <c r="F152" s="39">
        <f t="shared" si="12"/>
        <v>46</v>
      </c>
      <c r="G152" s="42">
        <f t="shared" si="13"/>
        <v>0.33333333333333331</v>
      </c>
    </row>
    <row r="153" spans="1:7" ht="15.75" thickBot="1" x14ac:dyDescent="0.3">
      <c r="A153" s="7">
        <v>2</v>
      </c>
      <c r="B153" s="4">
        <v>1859768</v>
      </c>
      <c r="C153" s="40">
        <v>66</v>
      </c>
      <c r="D153" s="38">
        <v>14</v>
      </c>
      <c r="E153" s="41">
        <v>38</v>
      </c>
      <c r="F153" s="39">
        <f t="shared" si="12"/>
        <v>118</v>
      </c>
      <c r="G153" s="42">
        <f t="shared" si="13"/>
        <v>0.85507246376811596</v>
      </c>
    </row>
    <row r="154" spans="1:7" ht="15.75" thickBot="1" x14ac:dyDescent="0.3">
      <c r="A154" s="7">
        <v>2</v>
      </c>
      <c r="B154" s="4">
        <v>1859792</v>
      </c>
      <c r="C154" s="40">
        <v>48</v>
      </c>
      <c r="D154" s="38">
        <v>11</v>
      </c>
      <c r="E154" s="41">
        <v>14</v>
      </c>
      <c r="F154" s="39">
        <f t="shared" si="12"/>
        <v>73</v>
      </c>
      <c r="G154" s="42">
        <f t="shared" si="13"/>
        <v>0.52898550724637683</v>
      </c>
    </row>
    <row r="155" spans="1:7" ht="15.75" thickBot="1" x14ac:dyDescent="0.3">
      <c r="A155" s="7">
        <v>2</v>
      </c>
      <c r="B155" s="4">
        <v>1859800</v>
      </c>
      <c r="C155" s="40">
        <v>64</v>
      </c>
      <c r="D155" s="38">
        <v>13.5</v>
      </c>
      <c r="E155" s="41">
        <v>40</v>
      </c>
      <c r="F155" s="39">
        <f t="shared" si="12"/>
        <v>117.5</v>
      </c>
      <c r="G155" s="42">
        <f t="shared" si="13"/>
        <v>0.85144927536231885</v>
      </c>
    </row>
    <row r="156" spans="1:7" ht="15.75" thickBot="1" x14ac:dyDescent="0.3">
      <c r="A156" s="7">
        <v>2</v>
      </c>
      <c r="B156" s="4">
        <v>1859826</v>
      </c>
      <c r="C156" s="40">
        <v>56</v>
      </c>
      <c r="D156" s="38">
        <v>14</v>
      </c>
      <c r="E156" s="41">
        <v>0</v>
      </c>
      <c r="F156" s="39">
        <f t="shared" si="12"/>
        <v>70</v>
      </c>
      <c r="G156" s="42">
        <f t="shared" si="13"/>
        <v>0.50724637681159424</v>
      </c>
    </row>
    <row r="157" spans="1:7" ht="15.75" thickBot="1" x14ac:dyDescent="0.3">
      <c r="A157" s="7">
        <v>2</v>
      </c>
      <c r="B157" s="4">
        <v>1859834</v>
      </c>
      <c r="C157" s="40">
        <v>54</v>
      </c>
      <c r="D157" s="38">
        <v>15</v>
      </c>
      <c r="E157" s="41">
        <v>38</v>
      </c>
      <c r="F157" s="39">
        <f t="shared" si="12"/>
        <v>107</v>
      </c>
      <c r="G157" s="42">
        <f t="shared" si="13"/>
        <v>0.77536231884057971</v>
      </c>
    </row>
    <row r="158" spans="1:7" ht="15.75" thickBot="1" x14ac:dyDescent="0.3">
      <c r="A158" s="7">
        <v>2</v>
      </c>
      <c r="B158" s="4">
        <v>1859842</v>
      </c>
      <c r="C158" s="40">
        <v>44</v>
      </c>
      <c r="D158" s="38">
        <v>9.5</v>
      </c>
      <c r="E158" s="41">
        <v>17</v>
      </c>
      <c r="F158" s="39">
        <f t="shared" si="12"/>
        <v>70.5</v>
      </c>
      <c r="G158" s="42">
        <f t="shared" si="13"/>
        <v>0.51086956521739135</v>
      </c>
    </row>
    <row r="159" spans="1:7" ht="15.75" thickBot="1" x14ac:dyDescent="0.3">
      <c r="A159" s="7">
        <v>2</v>
      </c>
      <c r="B159" s="4">
        <v>1859859</v>
      </c>
      <c r="C159" s="40">
        <v>60</v>
      </c>
      <c r="D159" s="38">
        <v>13</v>
      </c>
      <c r="E159" s="41">
        <v>26</v>
      </c>
      <c r="F159" s="39">
        <f t="shared" si="12"/>
        <v>99</v>
      </c>
      <c r="G159" s="42">
        <f t="shared" si="13"/>
        <v>0.71739130434782605</v>
      </c>
    </row>
    <row r="160" spans="1:7" ht="15.75" thickBot="1" x14ac:dyDescent="0.3">
      <c r="A160" s="7">
        <v>2</v>
      </c>
      <c r="B160" s="4">
        <v>1859867</v>
      </c>
      <c r="C160" s="40">
        <v>52</v>
      </c>
      <c r="D160" s="38">
        <v>16</v>
      </c>
      <c r="E160" s="41">
        <v>36</v>
      </c>
      <c r="F160" s="39">
        <f t="shared" si="12"/>
        <v>104</v>
      </c>
      <c r="G160" s="42">
        <f t="shared" si="13"/>
        <v>0.75362318840579712</v>
      </c>
    </row>
    <row r="161" spans="1:7" ht="15.75" thickBot="1" x14ac:dyDescent="0.3">
      <c r="A161" s="7">
        <v>2</v>
      </c>
      <c r="B161" s="4">
        <v>1859875</v>
      </c>
      <c r="C161" s="40">
        <v>66</v>
      </c>
      <c r="D161" s="38">
        <v>11</v>
      </c>
      <c r="E161" s="41">
        <v>30</v>
      </c>
      <c r="F161" s="39">
        <f t="shared" si="12"/>
        <v>107</v>
      </c>
      <c r="G161" s="42">
        <f t="shared" si="13"/>
        <v>0.77536231884057971</v>
      </c>
    </row>
    <row r="162" spans="1:7" ht="15.75" thickBot="1" x14ac:dyDescent="0.3">
      <c r="A162" s="7">
        <v>2</v>
      </c>
      <c r="B162" s="4">
        <v>1859883</v>
      </c>
      <c r="C162" s="40">
        <v>58</v>
      </c>
      <c r="D162" s="38">
        <v>0</v>
      </c>
      <c r="E162" s="41">
        <v>16</v>
      </c>
      <c r="F162" s="39">
        <f t="shared" si="12"/>
        <v>74</v>
      </c>
      <c r="G162" s="42">
        <f t="shared" si="13"/>
        <v>0.53623188405797106</v>
      </c>
    </row>
    <row r="163" spans="1:7" ht="15.75" thickBot="1" x14ac:dyDescent="0.3">
      <c r="A163" s="7">
        <v>2</v>
      </c>
      <c r="B163" s="4">
        <v>1859925</v>
      </c>
      <c r="C163" s="40">
        <v>46</v>
      </c>
      <c r="D163" s="38">
        <v>12.5</v>
      </c>
      <c r="E163" s="41">
        <v>25</v>
      </c>
      <c r="F163" s="39">
        <f t="shared" si="12"/>
        <v>83.5</v>
      </c>
      <c r="G163" s="42">
        <f t="shared" si="13"/>
        <v>0.60507246376811596</v>
      </c>
    </row>
    <row r="164" spans="1:7" ht="15.75" thickBot="1" x14ac:dyDescent="0.3">
      <c r="A164" s="7">
        <v>2</v>
      </c>
      <c r="B164" s="4">
        <v>1859933</v>
      </c>
      <c r="C164" s="40">
        <v>46</v>
      </c>
      <c r="D164" s="38">
        <v>12</v>
      </c>
      <c r="E164" s="41">
        <v>31</v>
      </c>
      <c r="F164" s="39">
        <f t="shared" si="12"/>
        <v>89</v>
      </c>
      <c r="G164" s="42">
        <f t="shared" si="13"/>
        <v>0.64492753623188404</v>
      </c>
    </row>
    <row r="165" spans="1:7" ht="15.75" thickBot="1" x14ac:dyDescent="0.3">
      <c r="A165" s="7">
        <v>2</v>
      </c>
      <c r="B165" s="4">
        <v>1859966</v>
      </c>
      <c r="C165" s="40">
        <v>32</v>
      </c>
      <c r="D165" s="38">
        <v>0</v>
      </c>
      <c r="E165" s="41">
        <v>5</v>
      </c>
      <c r="F165" s="39">
        <f t="shared" si="12"/>
        <v>37</v>
      </c>
      <c r="G165" s="42">
        <f t="shared" si="13"/>
        <v>0.26811594202898553</v>
      </c>
    </row>
    <row r="166" spans="1:7" ht="15.75" thickBot="1" x14ac:dyDescent="0.3">
      <c r="A166" s="7">
        <v>2</v>
      </c>
      <c r="B166" s="4">
        <v>1859982</v>
      </c>
      <c r="C166" s="40">
        <v>52</v>
      </c>
      <c r="D166" s="38">
        <v>13</v>
      </c>
      <c r="E166" s="41">
        <v>11</v>
      </c>
      <c r="F166" s="39">
        <f t="shared" si="12"/>
        <v>76</v>
      </c>
      <c r="G166" s="42">
        <f t="shared" si="13"/>
        <v>0.55072463768115942</v>
      </c>
    </row>
    <row r="167" spans="1:7" ht="15.75" thickBot="1" x14ac:dyDescent="0.3">
      <c r="A167" s="7">
        <v>2</v>
      </c>
      <c r="B167" s="4">
        <v>1859990</v>
      </c>
      <c r="C167" s="40">
        <v>54</v>
      </c>
      <c r="D167" s="38">
        <v>10</v>
      </c>
      <c r="E167" s="41">
        <v>0</v>
      </c>
      <c r="F167" s="39">
        <f t="shared" si="12"/>
        <v>64</v>
      </c>
      <c r="G167" s="42">
        <f t="shared" si="13"/>
        <v>0.46376811594202899</v>
      </c>
    </row>
    <row r="168" spans="1:7" ht="15.75" thickBot="1" x14ac:dyDescent="0.3">
      <c r="A168" s="7">
        <v>2</v>
      </c>
      <c r="B168" s="4">
        <v>1860006</v>
      </c>
      <c r="C168" s="40">
        <v>58</v>
      </c>
      <c r="D168" s="38">
        <v>10</v>
      </c>
      <c r="E168" s="41">
        <v>17</v>
      </c>
      <c r="F168" s="39">
        <f t="shared" si="12"/>
        <v>85</v>
      </c>
      <c r="G168" s="42">
        <f t="shared" si="13"/>
        <v>0.61594202898550721</v>
      </c>
    </row>
    <row r="169" spans="1:7" ht="15.75" thickBot="1" x14ac:dyDescent="0.3">
      <c r="A169" s="7">
        <v>2</v>
      </c>
      <c r="B169" s="4">
        <v>1860014</v>
      </c>
      <c r="C169" s="40">
        <v>64</v>
      </c>
      <c r="D169" s="38">
        <v>18</v>
      </c>
      <c r="E169" s="41">
        <v>40</v>
      </c>
      <c r="F169" s="39">
        <f t="shared" si="12"/>
        <v>122</v>
      </c>
      <c r="G169" s="42">
        <f t="shared" si="13"/>
        <v>0.88405797101449279</v>
      </c>
    </row>
    <row r="170" spans="1:7" ht="15.75" thickBot="1" x14ac:dyDescent="0.3">
      <c r="A170" s="7">
        <v>2</v>
      </c>
      <c r="B170" s="4">
        <v>1860030</v>
      </c>
      <c r="C170" s="40">
        <v>38</v>
      </c>
      <c r="D170" s="38">
        <v>7</v>
      </c>
      <c r="E170" s="41">
        <v>1</v>
      </c>
      <c r="F170" s="39">
        <f t="shared" si="12"/>
        <v>46</v>
      </c>
      <c r="G170" s="42">
        <f t="shared" si="13"/>
        <v>0.33333333333333331</v>
      </c>
    </row>
    <row r="171" spans="1:7" ht="15.75" thickBot="1" x14ac:dyDescent="0.3">
      <c r="A171" s="7">
        <v>2</v>
      </c>
      <c r="B171" s="4">
        <v>1860048</v>
      </c>
      <c r="C171" s="40">
        <v>44</v>
      </c>
      <c r="D171" s="38">
        <v>4</v>
      </c>
      <c r="E171" s="41">
        <v>22</v>
      </c>
      <c r="F171" s="39">
        <f t="shared" si="12"/>
        <v>70</v>
      </c>
      <c r="G171" s="42">
        <f t="shared" si="13"/>
        <v>0.50724637681159424</v>
      </c>
    </row>
    <row r="172" spans="1:7" ht="15.75" thickBot="1" x14ac:dyDescent="0.3">
      <c r="A172" s="7">
        <v>2</v>
      </c>
      <c r="B172" s="4">
        <v>1860055</v>
      </c>
      <c r="C172" s="40">
        <v>66</v>
      </c>
      <c r="D172" s="38">
        <v>10</v>
      </c>
      <c r="E172" s="41">
        <v>17</v>
      </c>
      <c r="F172" s="39">
        <f t="shared" si="12"/>
        <v>93</v>
      </c>
      <c r="G172" s="42">
        <f t="shared" si="13"/>
        <v>0.67391304347826086</v>
      </c>
    </row>
    <row r="173" spans="1:7" ht="15.75" thickBot="1" x14ac:dyDescent="0.3">
      <c r="A173" s="7">
        <v>2</v>
      </c>
      <c r="B173" s="4">
        <v>1860063</v>
      </c>
      <c r="C173" s="40">
        <v>52</v>
      </c>
      <c r="D173" s="38">
        <v>10.5</v>
      </c>
      <c r="E173" s="41">
        <v>36</v>
      </c>
      <c r="F173" s="39">
        <f t="shared" si="12"/>
        <v>98.5</v>
      </c>
      <c r="G173" s="42">
        <f t="shared" si="13"/>
        <v>0.71376811594202894</v>
      </c>
    </row>
    <row r="174" spans="1:7" ht="15.75" thickBot="1" x14ac:dyDescent="0.3">
      <c r="A174" s="7">
        <v>2</v>
      </c>
      <c r="B174" s="4">
        <v>1860071</v>
      </c>
      <c r="C174" s="40">
        <v>46</v>
      </c>
      <c r="D174" s="38">
        <v>7</v>
      </c>
      <c r="E174" s="41">
        <v>12</v>
      </c>
      <c r="F174" s="39">
        <f t="shared" si="12"/>
        <v>65</v>
      </c>
      <c r="G174" s="42">
        <f t="shared" si="13"/>
        <v>0.47101449275362317</v>
      </c>
    </row>
    <row r="175" spans="1:7" ht="15.75" thickBot="1" x14ac:dyDescent="0.3">
      <c r="A175" s="7">
        <v>2</v>
      </c>
      <c r="B175" s="4">
        <v>1860097</v>
      </c>
      <c r="C175" s="40">
        <v>42</v>
      </c>
      <c r="D175" s="38">
        <v>14</v>
      </c>
      <c r="E175" s="41">
        <v>20</v>
      </c>
      <c r="F175" s="39">
        <f t="shared" si="12"/>
        <v>76</v>
      </c>
      <c r="G175" s="42">
        <f t="shared" si="13"/>
        <v>0.55072463768115942</v>
      </c>
    </row>
    <row r="176" spans="1:7" ht="15.75" thickBot="1" x14ac:dyDescent="0.3">
      <c r="A176" s="7">
        <v>2</v>
      </c>
      <c r="B176" s="4">
        <v>1875780</v>
      </c>
      <c r="C176" s="40">
        <v>72</v>
      </c>
      <c r="D176" s="38">
        <v>16</v>
      </c>
      <c r="E176" s="41">
        <v>40</v>
      </c>
      <c r="F176" s="39">
        <f t="shared" si="12"/>
        <v>128</v>
      </c>
      <c r="G176" s="42">
        <f t="shared" si="13"/>
        <v>0.92753623188405798</v>
      </c>
    </row>
    <row r="177" spans="1:7" ht="15.75" thickBot="1" x14ac:dyDescent="0.3">
      <c r="A177" s="7">
        <v>2</v>
      </c>
      <c r="B177" s="4">
        <v>1884055</v>
      </c>
      <c r="C177" s="40">
        <v>50</v>
      </c>
      <c r="D177" s="38">
        <v>0</v>
      </c>
      <c r="E177" s="41">
        <v>19</v>
      </c>
      <c r="F177" s="39">
        <f t="shared" si="12"/>
        <v>69</v>
      </c>
      <c r="G177" s="42">
        <f t="shared" si="13"/>
        <v>0.5</v>
      </c>
    </row>
    <row r="178" spans="1:7" ht="15.75" thickBot="1" x14ac:dyDescent="0.3">
      <c r="A178" s="7">
        <v>2</v>
      </c>
      <c r="B178" s="4">
        <v>1905579</v>
      </c>
      <c r="C178" s="40">
        <v>50</v>
      </c>
      <c r="D178" s="38">
        <v>14</v>
      </c>
      <c r="E178" s="41">
        <v>30</v>
      </c>
      <c r="F178" s="39">
        <f t="shared" ref="F178:F182" si="14">SUM(C178:E178)</f>
        <v>94</v>
      </c>
      <c r="G178" s="42">
        <f t="shared" ref="G178:G182" si="15">+F178/$F$2</f>
        <v>0.6811594202898551</v>
      </c>
    </row>
    <row r="179" spans="1:7" ht="15.75" thickBot="1" x14ac:dyDescent="0.3">
      <c r="A179" s="7">
        <v>2</v>
      </c>
      <c r="B179" s="4">
        <v>1918176</v>
      </c>
      <c r="C179" s="40">
        <v>56</v>
      </c>
      <c r="D179" s="38">
        <v>12</v>
      </c>
      <c r="E179" s="41">
        <v>28</v>
      </c>
      <c r="F179" s="39">
        <f t="shared" si="14"/>
        <v>96</v>
      </c>
      <c r="G179" s="42">
        <f t="shared" si="15"/>
        <v>0.69565217391304346</v>
      </c>
    </row>
    <row r="180" spans="1:7" ht="15.75" thickBot="1" x14ac:dyDescent="0.3">
      <c r="A180" s="7">
        <v>2</v>
      </c>
      <c r="B180" s="4">
        <v>1918200</v>
      </c>
      <c r="C180" s="40">
        <v>70</v>
      </c>
      <c r="D180" s="38">
        <v>14</v>
      </c>
      <c r="E180" s="41">
        <v>40</v>
      </c>
      <c r="F180" s="39">
        <f t="shared" si="14"/>
        <v>124</v>
      </c>
      <c r="G180" s="42">
        <f t="shared" si="15"/>
        <v>0.89855072463768115</v>
      </c>
    </row>
    <row r="181" spans="1:7" ht="15.75" thickBot="1" x14ac:dyDescent="0.3">
      <c r="A181" s="7">
        <v>2</v>
      </c>
      <c r="B181" s="4">
        <v>1918549</v>
      </c>
      <c r="C181" s="40">
        <v>46</v>
      </c>
      <c r="D181" s="38">
        <v>8</v>
      </c>
      <c r="E181" s="41">
        <v>32</v>
      </c>
      <c r="F181" s="39">
        <f t="shared" si="14"/>
        <v>86</v>
      </c>
      <c r="G181" s="42">
        <f t="shared" si="15"/>
        <v>0.62318840579710144</v>
      </c>
    </row>
    <row r="182" spans="1:7" ht="15.75" thickBot="1" x14ac:dyDescent="0.3">
      <c r="A182" s="7">
        <v>2</v>
      </c>
      <c r="B182" s="4">
        <v>1918986</v>
      </c>
      <c r="C182" s="40">
        <v>54</v>
      </c>
      <c r="D182" s="60">
        <v>13</v>
      </c>
      <c r="E182" s="61">
        <v>9</v>
      </c>
      <c r="F182" s="62">
        <f t="shared" si="14"/>
        <v>76</v>
      </c>
      <c r="G182" s="42">
        <f t="shared" si="15"/>
        <v>0.55072463768115942</v>
      </c>
    </row>
    <row r="183" spans="1:7" ht="15.75" thickBot="1" x14ac:dyDescent="0.3">
      <c r="A183" s="7">
        <v>2</v>
      </c>
      <c r="B183" s="46">
        <v>1945187</v>
      </c>
      <c r="C183" s="52"/>
      <c r="D183" s="47"/>
      <c r="E183" s="47"/>
      <c r="F183" s="51"/>
      <c r="G183" s="48"/>
    </row>
    <row r="184" spans="1:7" ht="15.75" thickBot="1" x14ac:dyDescent="0.3">
      <c r="A184" s="7">
        <v>3</v>
      </c>
      <c r="B184" s="4">
        <v>1554781</v>
      </c>
      <c r="C184" s="38">
        <v>70</v>
      </c>
      <c r="D184" s="38">
        <v>14</v>
      </c>
      <c r="E184" s="41">
        <v>40</v>
      </c>
      <c r="F184" s="39">
        <f>SUM(C184:E184)</f>
        <v>124</v>
      </c>
      <c r="G184" s="42">
        <f>+F184/$F$2</f>
        <v>0.89855072463768115</v>
      </c>
    </row>
    <row r="185" spans="1:7" x14ac:dyDescent="0.25">
      <c r="A185" t="s">
        <v>14</v>
      </c>
      <c r="B185">
        <f>COUNT(B4:B184)</f>
        <v>181</v>
      </c>
      <c r="C185" s="43">
        <f>COUNT(C4:C184)</f>
        <v>166</v>
      </c>
      <c r="D185" s="43">
        <f>COUNT(D4:D184)</f>
        <v>166</v>
      </c>
      <c r="E185" s="43">
        <f>COUNT(E4:E184)</f>
        <v>166</v>
      </c>
      <c r="F185" s="43">
        <f>COUNT(F4:F184)</f>
        <v>166</v>
      </c>
      <c r="G185" s="43">
        <f>COUNT(G4:G184)</f>
        <v>166</v>
      </c>
    </row>
    <row r="186" spans="1:7" x14ac:dyDescent="0.25">
      <c r="A186" t="s">
        <v>15</v>
      </c>
      <c r="C186" s="44">
        <f>AVERAGE(C4:C184)</f>
        <v>50.795180722891565</v>
      </c>
      <c r="D186" s="44">
        <f>AVERAGE(D4:D184)</f>
        <v>10.230421686746988</v>
      </c>
      <c r="E186" s="44">
        <f>AVERAGE(E4:E184)</f>
        <v>20.984939759036145</v>
      </c>
      <c r="F186" s="44">
        <f>AVERAGE(F4:F184)</f>
        <v>82.010542168674704</v>
      </c>
      <c r="G186" s="45">
        <f>AVERAGE(G4:G184)</f>
        <v>0.59427929107735267</v>
      </c>
    </row>
    <row r="187" spans="1:7" x14ac:dyDescent="0.25">
      <c r="A187" t="s">
        <v>16</v>
      </c>
      <c r="C187" s="44">
        <f>STDEV(C4:C184)</f>
        <v>12.420666098514106</v>
      </c>
      <c r="D187" s="44">
        <f>STDEV(D4:D184)</f>
        <v>5.3959153297049616</v>
      </c>
      <c r="E187" s="44">
        <f>STDEV(E4:E184)</f>
        <v>13.48876352789612</v>
      </c>
      <c r="F187" s="44">
        <f>STDEV(F4:F184)</f>
        <v>27.858970488407653</v>
      </c>
      <c r="G187" s="45">
        <f>STDEV(G4:G184)</f>
        <v>0.20187659774208483</v>
      </c>
    </row>
    <row r="188" spans="1:7" x14ac:dyDescent="0.25">
      <c r="A188" t="s">
        <v>17</v>
      </c>
      <c r="C188" s="43">
        <f>MEDIAN(C4:C184)</f>
        <v>52</v>
      </c>
      <c r="D188" s="43">
        <f>MEDIAN(D4:D184)</f>
        <v>12</v>
      </c>
      <c r="E188" s="43">
        <f>MEDIAN(E4:E184)</f>
        <v>21</v>
      </c>
      <c r="F188" s="43">
        <f>MEDIAN(F4:F184)</f>
        <v>83</v>
      </c>
      <c r="G188" s="45">
        <f>MEDIAN(G4:G184)</f>
        <v>0.60144927536231885</v>
      </c>
    </row>
    <row r="189" spans="1:7" x14ac:dyDescent="0.25">
      <c r="A189" t="s">
        <v>18</v>
      </c>
      <c r="C189" s="56">
        <f>MAX(C4:C184)</f>
        <v>72</v>
      </c>
      <c r="D189" s="56">
        <f>MAX(D4:D184)</f>
        <v>18</v>
      </c>
      <c r="E189" s="56">
        <f>MAX(E4:E184)</f>
        <v>40</v>
      </c>
      <c r="F189" s="56">
        <f>MAX(F4:F184)</f>
        <v>130</v>
      </c>
      <c r="G189" s="58">
        <f>MAX(G4:G184)</f>
        <v>0.94202898550724634</v>
      </c>
    </row>
    <row r="190" spans="1:7" x14ac:dyDescent="0.25">
      <c r="A190" t="s">
        <v>19</v>
      </c>
      <c r="C190" s="56">
        <f>MIN(C4:C184)</f>
        <v>14</v>
      </c>
      <c r="D190" s="56">
        <f>MIN(D4:D184)</f>
        <v>0</v>
      </c>
      <c r="E190" s="56">
        <f>MIN(E4:E184)</f>
        <v>0</v>
      </c>
      <c r="F190" s="56">
        <f>MIN(F4:F184)</f>
        <v>17</v>
      </c>
      <c r="G190" s="58">
        <f>MIN(G4:G184)</f>
        <v>0.12318840579710146</v>
      </c>
    </row>
    <row r="191" spans="1:7" x14ac:dyDescent="0.25">
      <c r="A191" t="s">
        <v>20</v>
      </c>
      <c r="C191" s="56">
        <v>181</v>
      </c>
      <c r="D191" s="56">
        <v>181</v>
      </c>
      <c r="E191" s="56">
        <v>181</v>
      </c>
      <c r="F191" s="56">
        <v>181</v>
      </c>
      <c r="G191" s="59">
        <v>181</v>
      </c>
    </row>
    <row r="192" spans="1:7" x14ac:dyDescent="0.25">
      <c r="A192" t="s">
        <v>21</v>
      </c>
      <c r="C192" s="56">
        <f>+C191-C185</f>
        <v>15</v>
      </c>
      <c r="D192" s="56">
        <f>+D191-D185</f>
        <v>15</v>
      </c>
      <c r="E192" s="56">
        <f>+E191-E185</f>
        <v>15</v>
      </c>
      <c r="F192" s="56">
        <f>+F191-F185</f>
        <v>15</v>
      </c>
      <c r="G192" s="59">
        <f>+G191-G185</f>
        <v>15</v>
      </c>
    </row>
    <row r="193" spans="1:7" x14ac:dyDescent="0.25">
      <c r="C193" s="56"/>
      <c r="D193" s="56"/>
      <c r="E193" s="56"/>
      <c r="F193" s="57"/>
      <c r="G193" s="56"/>
    </row>
    <row r="194" spans="1:7" x14ac:dyDescent="0.25">
      <c r="A194" t="s">
        <v>27</v>
      </c>
      <c r="B194" t="s">
        <v>28</v>
      </c>
      <c r="C194" s="64">
        <v>49.204819277108435</v>
      </c>
      <c r="D194" s="64">
        <v>9.7198795180722897</v>
      </c>
      <c r="E194" s="64">
        <v>19.457831325301203</v>
      </c>
      <c r="F194" s="64">
        <v>78.382530120481931</v>
      </c>
      <c r="G194" s="64">
        <v>0.56798934869914453</v>
      </c>
    </row>
    <row r="195" spans="1:7" x14ac:dyDescent="0.25">
      <c r="B195" t="s">
        <v>29</v>
      </c>
      <c r="C195" s="64">
        <v>52.170731707317074</v>
      </c>
      <c r="D195" s="64">
        <v>10.676829268292684</v>
      </c>
      <c r="E195" s="64">
        <v>22.274390243902438</v>
      </c>
      <c r="F195" s="64">
        <v>85.121951219512198</v>
      </c>
      <c r="G195" s="64">
        <v>0.61682573347472602</v>
      </c>
    </row>
    <row r="196" spans="1:7" x14ac:dyDescent="0.25">
      <c r="A196" t="s">
        <v>30</v>
      </c>
      <c r="B196" t="s">
        <v>28</v>
      </c>
      <c r="C196" s="64">
        <v>52</v>
      </c>
      <c r="D196" s="64">
        <v>12</v>
      </c>
      <c r="E196" s="64">
        <v>20</v>
      </c>
      <c r="F196" s="64">
        <v>82</v>
      </c>
      <c r="G196" s="64">
        <v>0.59420289855072461</v>
      </c>
    </row>
    <row r="197" spans="1:7" x14ac:dyDescent="0.25">
      <c r="B197" t="s">
        <v>31</v>
      </c>
      <c r="C197" s="64">
        <v>52</v>
      </c>
      <c r="D197" s="64">
        <v>12</v>
      </c>
      <c r="E197" s="64">
        <v>25</v>
      </c>
      <c r="F197" s="64">
        <v>85.5</v>
      </c>
      <c r="G197" s="64">
        <v>0.61956521739130432</v>
      </c>
    </row>
    <row r="198" spans="1:7" x14ac:dyDescent="0.25">
      <c r="A198" t="s">
        <v>32</v>
      </c>
      <c r="B198" t="s">
        <v>28</v>
      </c>
      <c r="C198" s="64">
        <v>13.324980241732092</v>
      </c>
      <c r="D198" s="64">
        <v>5.7362504737417286</v>
      </c>
      <c r="E198" s="64">
        <v>13.19511292091099</v>
      </c>
      <c r="F198" s="64">
        <v>29.213896244156231</v>
      </c>
      <c r="G198" s="64">
        <v>0.21169490031997237</v>
      </c>
    </row>
    <row r="199" spans="1:7" x14ac:dyDescent="0.25">
      <c r="B199" t="s">
        <v>33</v>
      </c>
      <c r="C199" s="64">
        <v>11.200534464814639</v>
      </c>
      <c r="D199" s="64">
        <v>5.0217870701472629</v>
      </c>
      <c r="E199" s="64">
        <v>13.626669665285689</v>
      </c>
      <c r="F199" s="64">
        <v>25.900993948182069</v>
      </c>
      <c r="G199" s="64">
        <v>0.18768836194334887</v>
      </c>
    </row>
    <row r="200" spans="1:7" x14ac:dyDescent="0.25">
      <c r="A200" t="s">
        <v>18</v>
      </c>
      <c r="B200" t="s">
        <v>28</v>
      </c>
      <c r="C200" s="64">
        <v>72</v>
      </c>
      <c r="D200" s="64">
        <v>18</v>
      </c>
      <c r="E200" s="64">
        <v>40</v>
      </c>
      <c r="F200" s="64">
        <v>128</v>
      </c>
      <c r="G200" s="64">
        <v>0.92753623188405798</v>
      </c>
    </row>
    <row r="201" spans="1:7" x14ac:dyDescent="0.25">
      <c r="B201" t="s">
        <v>33</v>
      </c>
      <c r="C201" s="64">
        <v>72</v>
      </c>
      <c r="D201" s="64">
        <v>18</v>
      </c>
      <c r="E201" s="64">
        <v>40</v>
      </c>
      <c r="F201" s="64">
        <v>130</v>
      </c>
      <c r="G201" s="64">
        <v>0.94202898550724634</v>
      </c>
    </row>
    <row r="202" spans="1:7" x14ac:dyDescent="0.25">
      <c r="A202" t="s">
        <v>19</v>
      </c>
      <c r="B202" t="s">
        <v>28</v>
      </c>
      <c r="C202" s="64">
        <v>14</v>
      </c>
      <c r="D202" s="64">
        <v>0</v>
      </c>
      <c r="E202" s="64">
        <v>0</v>
      </c>
      <c r="F202" s="64">
        <v>17</v>
      </c>
      <c r="G202" s="64">
        <v>0.12318840579710146</v>
      </c>
    </row>
    <row r="203" spans="1:7" x14ac:dyDescent="0.25">
      <c r="B203" t="s">
        <v>33</v>
      </c>
      <c r="C203" s="64">
        <v>30</v>
      </c>
      <c r="D203" s="64">
        <v>0</v>
      </c>
      <c r="E203" s="64">
        <v>0</v>
      </c>
      <c r="F203" s="64">
        <v>36</v>
      </c>
      <c r="G203" s="64">
        <v>0.2608695652173913</v>
      </c>
    </row>
    <row r="204" spans="1:7" ht="30" x14ac:dyDescent="0.25">
      <c r="A204" s="73" t="s">
        <v>38</v>
      </c>
      <c r="B204" t="s">
        <v>28</v>
      </c>
      <c r="C204" s="74"/>
      <c r="D204" s="74"/>
      <c r="E204" s="74"/>
      <c r="F204" s="74">
        <f t="shared" ref="F204" si="16">+F194/F2</f>
        <v>0.56798934869914441</v>
      </c>
      <c r="G204" s="74"/>
    </row>
    <row r="205" spans="1:7" x14ac:dyDescent="0.25">
      <c r="B205" t="s">
        <v>33</v>
      </c>
      <c r="C205" s="74"/>
      <c r="D205" s="74"/>
      <c r="E205" s="74"/>
      <c r="F205" s="74">
        <f t="shared" ref="F205" si="17">+F195/F2</f>
        <v>0.61682573347472602</v>
      </c>
      <c r="G205" s="74"/>
    </row>
  </sheetData>
  <sortState ref="A4:I184">
    <sortCondition ref="A4:A184"/>
    <sortCondition ref="B4:B184"/>
  </sortState>
  <mergeCells count="2"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workbookViewId="0">
      <selection activeCell="C1" sqref="C1:D1048576"/>
    </sheetView>
  </sheetViews>
  <sheetFormatPr defaultRowHeight="15" x14ac:dyDescent="0.25"/>
  <cols>
    <col min="3" max="6" width="9.28515625" customWidth="1"/>
    <col min="10" max="20" width="9.140625" style="56"/>
  </cols>
  <sheetData>
    <row r="1" spans="1:11" ht="43.5" thickBot="1" x14ac:dyDescent="0.3">
      <c r="A1" s="8" t="s">
        <v>1</v>
      </c>
      <c r="B1" s="9" t="s">
        <v>0</v>
      </c>
      <c r="C1" s="54" t="s">
        <v>34</v>
      </c>
      <c r="D1" s="54" t="s">
        <v>35</v>
      </c>
      <c r="E1" s="54" t="s">
        <v>36</v>
      </c>
      <c r="F1" s="54" t="s">
        <v>25</v>
      </c>
      <c r="G1" s="54" t="s">
        <v>26</v>
      </c>
      <c r="H1" s="55" t="s">
        <v>37</v>
      </c>
      <c r="I1" s="35" t="s">
        <v>22</v>
      </c>
    </row>
    <row r="2" spans="1:11" ht="25.5" customHeight="1" thickBot="1" x14ac:dyDescent="0.3">
      <c r="A2" s="89" t="s">
        <v>12</v>
      </c>
      <c r="B2" s="90"/>
      <c r="C2" s="53"/>
      <c r="D2" s="53"/>
      <c r="E2" s="53"/>
      <c r="F2" s="53"/>
      <c r="G2" s="65"/>
      <c r="H2" s="35">
        <v>101</v>
      </c>
      <c r="I2" s="71"/>
    </row>
    <row r="3" spans="1:11" ht="21" customHeight="1" thickBot="1" x14ac:dyDescent="0.3">
      <c r="A3" s="87" t="s">
        <v>13</v>
      </c>
      <c r="B3" s="88"/>
      <c r="C3" s="53"/>
      <c r="D3" s="53"/>
      <c r="E3" s="53"/>
      <c r="F3" s="53"/>
      <c r="G3" s="65"/>
      <c r="H3" s="70">
        <v>0.2</v>
      </c>
      <c r="I3" s="72"/>
    </row>
    <row r="4" spans="1:11" x14ac:dyDescent="0.25">
      <c r="A4" s="7">
        <v>1</v>
      </c>
      <c r="B4" s="63">
        <v>643635</v>
      </c>
      <c r="C4" s="63"/>
      <c r="D4" s="63"/>
      <c r="E4" s="63"/>
      <c r="F4" s="63"/>
      <c r="G4" s="63"/>
      <c r="H4" s="51"/>
      <c r="I4" s="48"/>
    </row>
    <row r="5" spans="1:11" x14ac:dyDescent="0.25">
      <c r="A5" s="7">
        <v>1</v>
      </c>
      <c r="B5" s="2">
        <v>1206978</v>
      </c>
      <c r="C5" s="40">
        <v>10</v>
      </c>
      <c r="D5" s="40">
        <v>13</v>
      </c>
      <c r="E5" s="40">
        <v>11</v>
      </c>
      <c r="F5" s="40">
        <v>27</v>
      </c>
      <c r="G5" s="41">
        <v>16</v>
      </c>
      <c r="H5" s="39">
        <f>SUM(C5:G5)</f>
        <v>77</v>
      </c>
      <c r="I5" s="42">
        <f>+H5/$H$2</f>
        <v>0.76237623762376239</v>
      </c>
      <c r="J5" s="68"/>
      <c r="K5" s="68"/>
    </row>
    <row r="6" spans="1:11" x14ac:dyDescent="0.25">
      <c r="A6" s="7">
        <v>1</v>
      </c>
      <c r="B6" s="47">
        <v>1378348</v>
      </c>
      <c r="C6" s="52"/>
      <c r="D6" s="52"/>
      <c r="E6" s="52"/>
      <c r="F6" s="52"/>
      <c r="G6" s="49"/>
      <c r="H6" s="51"/>
      <c r="I6" s="50"/>
      <c r="J6" s="68"/>
      <c r="K6" s="68"/>
    </row>
    <row r="7" spans="1:11" x14ac:dyDescent="0.25">
      <c r="A7" s="7">
        <v>1</v>
      </c>
      <c r="B7" s="47">
        <v>1431071</v>
      </c>
      <c r="C7" s="52"/>
      <c r="D7" s="52"/>
      <c r="E7" s="52"/>
      <c r="F7" s="52"/>
      <c r="G7" s="47"/>
      <c r="H7" s="51"/>
      <c r="I7" s="50"/>
      <c r="J7" s="68"/>
      <c r="K7" s="68"/>
    </row>
    <row r="8" spans="1:11" x14ac:dyDescent="0.25">
      <c r="A8" s="7">
        <v>1</v>
      </c>
      <c r="B8" s="47">
        <v>1483817</v>
      </c>
      <c r="C8" s="52"/>
      <c r="D8" s="52"/>
      <c r="E8" s="52"/>
      <c r="F8" s="52"/>
      <c r="G8" s="47"/>
      <c r="H8" s="51"/>
      <c r="I8" s="50"/>
      <c r="J8" s="68"/>
      <c r="K8" s="68"/>
    </row>
    <row r="9" spans="1:11" x14ac:dyDescent="0.25">
      <c r="A9" s="7">
        <v>1</v>
      </c>
      <c r="B9" s="2">
        <v>1539691</v>
      </c>
      <c r="C9" s="40">
        <v>7</v>
      </c>
      <c r="D9" s="40">
        <v>8</v>
      </c>
      <c r="E9" s="40">
        <v>8</v>
      </c>
      <c r="F9" s="40">
        <v>22</v>
      </c>
      <c r="G9" s="41">
        <v>0</v>
      </c>
      <c r="H9" s="39">
        <f>SUM(C9:G9)</f>
        <v>45</v>
      </c>
      <c r="I9" s="42">
        <f>+H9/$H$2</f>
        <v>0.44554455445544555</v>
      </c>
      <c r="J9" s="68"/>
      <c r="K9" s="68"/>
    </row>
    <row r="10" spans="1:11" x14ac:dyDescent="0.25">
      <c r="A10" s="7">
        <v>1</v>
      </c>
      <c r="B10" s="47">
        <v>1658525</v>
      </c>
      <c r="C10" s="52"/>
      <c r="D10" s="52"/>
      <c r="E10" s="52"/>
      <c r="F10" s="52"/>
      <c r="G10" s="49"/>
      <c r="H10" s="51"/>
      <c r="I10" s="50"/>
      <c r="J10" s="68"/>
      <c r="K10" s="68"/>
    </row>
    <row r="11" spans="1:11" x14ac:dyDescent="0.25">
      <c r="A11" s="7">
        <v>1</v>
      </c>
      <c r="B11" s="2">
        <v>1724053</v>
      </c>
      <c r="C11" s="40">
        <v>4</v>
      </c>
      <c r="D11" s="40">
        <v>11</v>
      </c>
      <c r="E11" s="40">
        <v>4</v>
      </c>
      <c r="F11" s="40">
        <v>25.75</v>
      </c>
      <c r="G11" s="41">
        <v>8</v>
      </c>
      <c r="H11" s="39">
        <f>SUM(C11:G11)</f>
        <v>52.75</v>
      </c>
      <c r="I11" s="42">
        <f>+H11/$H$2</f>
        <v>0.5222772277227723</v>
      </c>
      <c r="J11" s="68"/>
      <c r="K11" s="68"/>
    </row>
    <row r="12" spans="1:11" x14ac:dyDescent="0.25">
      <c r="A12" s="7">
        <v>1</v>
      </c>
      <c r="B12" s="2">
        <v>1724160</v>
      </c>
      <c r="C12" s="40">
        <v>1</v>
      </c>
      <c r="D12" s="40">
        <v>4</v>
      </c>
      <c r="E12" s="40">
        <v>9.5</v>
      </c>
      <c r="F12" s="40">
        <v>23.5</v>
      </c>
      <c r="G12" s="41">
        <v>0</v>
      </c>
      <c r="H12" s="39">
        <f>SUM(C12:G12)</f>
        <v>38</v>
      </c>
      <c r="I12" s="42">
        <f>+H12/$H$2</f>
        <v>0.37623762376237624</v>
      </c>
      <c r="J12" s="68"/>
      <c r="K12" s="68"/>
    </row>
    <row r="13" spans="1:11" x14ac:dyDescent="0.25">
      <c r="A13" s="7">
        <v>1</v>
      </c>
      <c r="B13" s="47">
        <v>1724533</v>
      </c>
      <c r="C13" s="52"/>
      <c r="D13" s="52"/>
      <c r="E13" s="52"/>
      <c r="F13" s="52"/>
      <c r="G13" s="47"/>
      <c r="H13" s="51"/>
      <c r="I13" s="50"/>
      <c r="J13" s="68"/>
      <c r="K13" s="68"/>
    </row>
    <row r="14" spans="1:11" x14ac:dyDescent="0.25">
      <c r="A14" s="7">
        <v>1</v>
      </c>
      <c r="B14" s="47">
        <v>1784776</v>
      </c>
      <c r="C14" s="52"/>
      <c r="D14" s="52"/>
      <c r="E14" s="52"/>
      <c r="F14" s="52"/>
      <c r="G14" s="49"/>
      <c r="H14" s="51"/>
      <c r="I14" s="50"/>
      <c r="J14" s="68"/>
      <c r="K14" s="68"/>
    </row>
    <row r="15" spans="1:11" x14ac:dyDescent="0.25">
      <c r="A15" s="7">
        <v>1</v>
      </c>
      <c r="B15" s="2">
        <v>1784818</v>
      </c>
      <c r="C15" s="40">
        <v>1</v>
      </c>
      <c r="D15" s="40">
        <v>11</v>
      </c>
      <c r="E15" s="40">
        <v>3</v>
      </c>
      <c r="F15" s="40">
        <v>34</v>
      </c>
      <c r="G15" s="41">
        <v>19</v>
      </c>
      <c r="H15" s="39">
        <f t="shared" ref="H15:H22" si="0">SUM(C15:G15)</f>
        <v>68</v>
      </c>
      <c r="I15" s="42">
        <f t="shared" ref="I15:I22" si="1">+H15/$H$2</f>
        <v>0.67326732673267331</v>
      </c>
      <c r="J15" s="68"/>
      <c r="K15" s="68"/>
    </row>
    <row r="16" spans="1:11" x14ac:dyDescent="0.25">
      <c r="A16" s="7">
        <v>1</v>
      </c>
      <c r="B16" s="2">
        <v>1792415</v>
      </c>
      <c r="C16" s="40">
        <v>6</v>
      </c>
      <c r="D16" s="40">
        <v>6</v>
      </c>
      <c r="E16" s="40">
        <v>8.5</v>
      </c>
      <c r="F16" s="40">
        <v>28.5</v>
      </c>
      <c r="G16" s="41">
        <v>14</v>
      </c>
      <c r="H16" s="39">
        <f t="shared" si="0"/>
        <v>63</v>
      </c>
      <c r="I16" s="42">
        <f t="shared" si="1"/>
        <v>0.62376237623762376</v>
      </c>
      <c r="J16" s="68"/>
      <c r="K16" s="68"/>
    </row>
    <row r="17" spans="1:11" x14ac:dyDescent="0.25">
      <c r="A17" s="7">
        <v>1</v>
      </c>
      <c r="B17" s="2">
        <v>1797083</v>
      </c>
      <c r="C17" s="40">
        <v>0</v>
      </c>
      <c r="D17" s="40">
        <v>3</v>
      </c>
      <c r="E17" s="40">
        <v>0.5</v>
      </c>
      <c r="F17" s="40">
        <v>0.5</v>
      </c>
      <c r="G17" s="41">
        <v>0</v>
      </c>
      <c r="H17" s="39">
        <f t="shared" si="0"/>
        <v>4</v>
      </c>
      <c r="I17" s="42">
        <f t="shared" si="1"/>
        <v>3.9603960396039604E-2</v>
      </c>
      <c r="J17" s="68"/>
      <c r="K17" s="68"/>
    </row>
    <row r="18" spans="1:11" x14ac:dyDescent="0.25">
      <c r="A18" s="7">
        <v>1</v>
      </c>
      <c r="B18" s="38">
        <v>1797117</v>
      </c>
      <c r="C18" s="40">
        <v>7</v>
      </c>
      <c r="D18" s="40">
        <v>11</v>
      </c>
      <c r="E18" s="40">
        <v>0</v>
      </c>
      <c r="F18" s="40">
        <v>25</v>
      </c>
      <c r="G18" s="41">
        <v>14.5</v>
      </c>
      <c r="H18" s="39">
        <f t="shared" si="0"/>
        <v>57.5</v>
      </c>
      <c r="I18" s="42">
        <f t="shared" si="1"/>
        <v>0.56930693069306926</v>
      </c>
      <c r="J18" s="68"/>
      <c r="K18" s="68"/>
    </row>
    <row r="19" spans="1:11" x14ac:dyDescent="0.25">
      <c r="A19" s="7">
        <v>1</v>
      </c>
      <c r="B19" s="2">
        <v>1797166</v>
      </c>
      <c r="C19" s="40">
        <v>0.5</v>
      </c>
      <c r="D19" s="40">
        <v>10</v>
      </c>
      <c r="E19" s="40">
        <v>0.5</v>
      </c>
      <c r="F19" s="40">
        <v>24</v>
      </c>
      <c r="G19" s="41">
        <v>11</v>
      </c>
      <c r="H19" s="39">
        <f t="shared" si="0"/>
        <v>46</v>
      </c>
      <c r="I19" s="42">
        <f t="shared" si="1"/>
        <v>0.45544554455445546</v>
      </c>
      <c r="J19" s="68"/>
      <c r="K19" s="68"/>
    </row>
    <row r="20" spans="1:11" x14ac:dyDescent="0.25">
      <c r="A20" s="7">
        <v>1</v>
      </c>
      <c r="B20" s="2">
        <v>1797182</v>
      </c>
      <c r="C20" s="40">
        <v>5</v>
      </c>
      <c r="D20" s="40">
        <v>8</v>
      </c>
      <c r="E20" s="40">
        <v>10.5</v>
      </c>
      <c r="F20" s="40">
        <v>35.5</v>
      </c>
      <c r="G20" s="41">
        <v>19</v>
      </c>
      <c r="H20" s="39">
        <f t="shared" si="0"/>
        <v>78</v>
      </c>
      <c r="I20" s="42">
        <f t="shared" si="1"/>
        <v>0.7722772277227723</v>
      </c>
      <c r="J20" s="68"/>
      <c r="K20" s="68"/>
    </row>
    <row r="21" spans="1:11" x14ac:dyDescent="0.25">
      <c r="A21" s="7">
        <v>1</v>
      </c>
      <c r="B21" s="2">
        <v>1797208</v>
      </c>
      <c r="C21" s="40">
        <v>5</v>
      </c>
      <c r="D21" s="40">
        <v>10</v>
      </c>
      <c r="E21" s="40">
        <v>0.5</v>
      </c>
      <c r="F21" s="40">
        <v>30.5</v>
      </c>
      <c r="G21" s="41">
        <v>17.5</v>
      </c>
      <c r="H21" s="39">
        <f t="shared" si="0"/>
        <v>63.5</v>
      </c>
      <c r="I21" s="42">
        <f t="shared" si="1"/>
        <v>0.62871287128712872</v>
      </c>
      <c r="J21" s="68"/>
      <c r="K21" s="68"/>
    </row>
    <row r="22" spans="1:11" x14ac:dyDescent="0.25">
      <c r="A22" s="7">
        <v>1</v>
      </c>
      <c r="B22" s="2">
        <v>1797257</v>
      </c>
      <c r="C22" s="40">
        <v>1</v>
      </c>
      <c r="D22" s="40">
        <v>5</v>
      </c>
      <c r="E22" s="40">
        <v>9</v>
      </c>
      <c r="F22" s="40">
        <v>17.75</v>
      </c>
      <c r="G22" s="41">
        <v>0</v>
      </c>
      <c r="H22" s="39">
        <f t="shared" si="0"/>
        <v>32.75</v>
      </c>
      <c r="I22" s="42">
        <f t="shared" si="1"/>
        <v>0.32425742574257427</v>
      </c>
      <c r="J22" s="68"/>
      <c r="K22" s="68"/>
    </row>
    <row r="23" spans="1:11" x14ac:dyDescent="0.25">
      <c r="A23" s="7">
        <v>1</v>
      </c>
      <c r="B23" s="47">
        <v>1797273</v>
      </c>
      <c r="C23" s="52"/>
      <c r="D23" s="52"/>
      <c r="E23" s="52"/>
      <c r="F23" s="52"/>
      <c r="G23" s="49"/>
      <c r="H23" s="51"/>
      <c r="I23" s="50"/>
      <c r="J23" s="68"/>
      <c r="K23" s="68"/>
    </row>
    <row r="24" spans="1:11" x14ac:dyDescent="0.25">
      <c r="A24" s="7">
        <v>1</v>
      </c>
      <c r="B24" s="2">
        <v>1797323</v>
      </c>
      <c r="C24" s="40">
        <v>1</v>
      </c>
      <c r="D24" s="40">
        <v>5</v>
      </c>
      <c r="E24" s="40">
        <v>5.5</v>
      </c>
      <c r="F24" s="40">
        <v>24</v>
      </c>
      <c r="G24" s="41">
        <v>12</v>
      </c>
      <c r="H24" s="39">
        <f t="shared" ref="H24:H33" si="2">SUM(C24:G24)</f>
        <v>47.5</v>
      </c>
      <c r="I24" s="42">
        <f t="shared" ref="I24:I33" si="3">+H24/$H$2</f>
        <v>0.47029702970297027</v>
      </c>
      <c r="J24" s="68"/>
      <c r="K24" s="68"/>
    </row>
    <row r="25" spans="1:11" x14ac:dyDescent="0.25">
      <c r="A25" s="7">
        <v>1</v>
      </c>
      <c r="B25" s="2">
        <v>1797331</v>
      </c>
      <c r="C25" s="40">
        <v>4</v>
      </c>
      <c r="D25" s="40">
        <v>9.5</v>
      </c>
      <c r="E25" s="40">
        <v>8.5</v>
      </c>
      <c r="F25" s="40">
        <v>30</v>
      </c>
      <c r="G25" s="41">
        <v>20.5</v>
      </c>
      <c r="H25" s="39">
        <f t="shared" si="2"/>
        <v>72.5</v>
      </c>
      <c r="I25" s="42">
        <f t="shared" si="3"/>
        <v>0.71782178217821779</v>
      </c>
      <c r="J25" s="68"/>
      <c r="K25" s="68"/>
    </row>
    <row r="26" spans="1:11" x14ac:dyDescent="0.25">
      <c r="A26" s="7">
        <v>1</v>
      </c>
      <c r="B26" s="2">
        <v>1797455</v>
      </c>
      <c r="C26" s="40">
        <v>5</v>
      </c>
      <c r="D26" s="40">
        <v>8</v>
      </c>
      <c r="E26" s="40">
        <v>9</v>
      </c>
      <c r="F26" s="40">
        <v>2.5</v>
      </c>
      <c r="G26" s="41">
        <v>0</v>
      </c>
      <c r="H26" s="39">
        <f t="shared" si="2"/>
        <v>24.5</v>
      </c>
      <c r="I26" s="42">
        <f t="shared" si="3"/>
        <v>0.24257425742574257</v>
      </c>
      <c r="J26" s="68"/>
      <c r="K26" s="68"/>
    </row>
    <row r="27" spans="1:11" x14ac:dyDescent="0.25">
      <c r="A27" s="7">
        <v>1</v>
      </c>
      <c r="B27" s="2">
        <v>1797489</v>
      </c>
      <c r="C27" s="40">
        <v>0.5</v>
      </c>
      <c r="D27" s="40">
        <v>3</v>
      </c>
      <c r="E27" s="40">
        <v>4</v>
      </c>
      <c r="F27" s="40">
        <v>0</v>
      </c>
      <c r="G27" s="41">
        <v>0</v>
      </c>
      <c r="H27" s="39">
        <f t="shared" si="2"/>
        <v>7.5</v>
      </c>
      <c r="I27" s="42">
        <f t="shared" si="3"/>
        <v>7.4257425742574254E-2</v>
      </c>
      <c r="J27" s="68"/>
      <c r="K27" s="68"/>
    </row>
    <row r="28" spans="1:11" x14ac:dyDescent="0.25">
      <c r="A28" s="7">
        <v>1</v>
      </c>
      <c r="B28" s="38">
        <v>1797497</v>
      </c>
      <c r="C28" s="40">
        <v>4</v>
      </c>
      <c r="D28" s="40">
        <v>5</v>
      </c>
      <c r="E28" s="40">
        <v>3</v>
      </c>
      <c r="F28" s="40">
        <v>20</v>
      </c>
      <c r="G28" s="41">
        <v>8</v>
      </c>
      <c r="H28" s="39">
        <f t="shared" si="2"/>
        <v>40</v>
      </c>
      <c r="I28" s="42">
        <f t="shared" si="3"/>
        <v>0.39603960396039606</v>
      </c>
      <c r="J28" s="68"/>
      <c r="K28" s="68"/>
    </row>
    <row r="29" spans="1:11" x14ac:dyDescent="0.25">
      <c r="A29" s="7">
        <v>1</v>
      </c>
      <c r="B29" s="38">
        <v>1797547</v>
      </c>
      <c r="C29" s="40">
        <v>8</v>
      </c>
      <c r="D29" s="40">
        <v>8</v>
      </c>
      <c r="E29" s="40">
        <v>3.5</v>
      </c>
      <c r="F29" s="40">
        <v>10</v>
      </c>
      <c r="G29" s="41">
        <v>9</v>
      </c>
      <c r="H29" s="39">
        <f t="shared" si="2"/>
        <v>38.5</v>
      </c>
      <c r="I29" s="42">
        <f t="shared" si="3"/>
        <v>0.38118811881188119</v>
      </c>
      <c r="J29" s="68"/>
      <c r="K29" s="68"/>
    </row>
    <row r="30" spans="1:11" x14ac:dyDescent="0.25">
      <c r="A30" s="7">
        <v>1</v>
      </c>
      <c r="B30" s="2">
        <v>1797554</v>
      </c>
      <c r="C30" s="40">
        <v>3</v>
      </c>
      <c r="D30" s="40">
        <v>6.5</v>
      </c>
      <c r="E30" s="40">
        <v>6.5</v>
      </c>
      <c r="F30" s="40">
        <v>23</v>
      </c>
      <c r="G30" s="41">
        <v>14</v>
      </c>
      <c r="H30" s="39">
        <f t="shared" si="2"/>
        <v>53</v>
      </c>
      <c r="I30" s="42">
        <f t="shared" si="3"/>
        <v>0.52475247524752477</v>
      </c>
      <c r="J30" s="68"/>
      <c r="K30" s="68"/>
    </row>
    <row r="31" spans="1:11" x14ac:dyDescent="0.25">
      <c r="A31" s="7">
        <v>1</v>
      </c>
      <c r="B31" s="2">
        <v>1797588</v>
      </c>
      <c r="C31" s="40">
        <v>0</v>
      </c>
      <c r="D31" s="40">
        <v>4</v>
      </c>
      <c r="E31" s="40">
        <v>1</v>
      </c>
      <c r="F31" s="40">
        <v>24.5</v>
      </c>
      <c r="G31" s="41">
        <v>12</v>
      </c>
      <c r="H31" s="39">
        <f t="shared" si="2"/>
        <v>41.5</v>
      </c>
      <c r="I31" s="42">
        <f t="shared" si="3"/>
        <v>0.41089108910891087</v>
      </c>
      <c r="J31" s="68"/>
      <c r="K31" s="68"/>
    </row>
    <row r="32" spans="1:11" x14ac:dyDescent="0.25">
      <c r="A32" s="7">
        <v>1</v>
      </c>
      <c r="B32" s="2">
        <v>1797596</v>
      </c>
      <c r="C32" s="40">
        <v>2</v>
      </c>
      <c r="D32" s="40">
        <v>3.5</v>
      </c>
      <c r="E32" s="40">
        <v>4</v>
      </c>
      <c r="F32" s="40">
        <v>11.5</v>
      </c>
      <c r="G32" s="41">
        <v>1</v>
      </c>
      <c r="H32" s="39">
        <f t="shared" si="2"/>
        <v>22</v>
      </c>
      <c r="I32" s="32">
        <f t="shared" si="3"/>
        <v>0.21782178217821782</v>
      </c>
      <c r="J32" s="68"/>
      <c r="K32" s="68"/>
    </row>
    <row r="33" spans="1:11" x14ac:dyDescent="0.25">
      <c r="A33" s="7">
        <v>1</v>
      </c>
      <c r="B33" s="2">
        <v>1797604</v>
      </c>
      <c r="C33" s="40">
        <v>3</v>
      </c>
      <c r="D33" s="40">
        <v>8</v>
      </c>
      <c r="E33" s="40">
        <v>4.5</v>
      </c>
      <c r="F33" s="40">
        <v>9.25</v>
      </c>
      <c r="G33" s="41">
        <v>10</v>
      </c>
      <c r="H33" s="39">
        <f t="shared" si="2"/>
        <v>34.75</v>
      </c>
      <c r="I33" s="42">
        <f t="shared" si="3"/>
        <v>0.34405940594059403</v>
      </c>
      <c r="J33" s="68"/>
      <c r="K33" s="68"/>
    </row>
    <row r="34" spans="1:11" x14ac:dyDescent="0.25">
      <c r="A34" s="7">
        <v>1</v>
      </c>
      <c r="B34" s="47">
        <v>1797620</v>
      </c>
      <c r="C34" s="52"/>
      <c r="D34" s="52"/>
      <c r="E34" s="52"/>
      <c r="F34" s="52"/>
      <c r="G34" s="49"/>
      <c r="H34" s="51"/>
      <c r="I34" s="48"/>
      <c r="J34" s="68"/>
      <c r="K34" s="68"/>
    </row>
    <row r="35" spans="1:11" x14ac:dyDescent="0.25">
      <c r="A35" s="7">
        <v>1</v>
      </c>
      <c r="B35" s="2">
        <v>1797653</v>
      </c>
      <c r="C35" s="40">
        <v>4</v>
      </c>
      <c r="D35" s="40">
        <v>5</v>
      </c>
      <c r="E35" s="40">
        <v>2</v>
      </c>
      <c r="F35" s="40">
        <v>4</v>
      </c>
      <c r="G35" s="41">
        <v>0</v>
      </c>
      <c r="H35" s="39">
        <f t="shared" ref="H35:H41" si="4">SUM(C35:G35)</f>
        <v>15</v>
      </c>
      <c r="I35" s="42">
        <f t="shared" ref="I35:I41" si="5">+H35/$H$2</f>
        <v>0.14851485148514851</v>
      </c>
      <c r="J35" s="68"/>
      <c r="K35" s="68"/>
    </row>
    <row r="36" spans="1:11" x14ac:dyDescent="0.25">
      <c r="A36" s="7">
        <v>1</v>
      </c>
      <c r="B36" s="2">
        <v>1797679</v>
      </c>
      <c r="C36" s="40">
        <v>4</v>
      </c>
      <c r="D36" s="40">
        <v>7</v>
      </c>
      <c r="E36" s="40">
        <v>8</v>
      </c>
      <c r="F36" s="40">
        <v>25</v>
      </c>
      <c r="G36" s="41">
        <v>8</v>
      </c>
      <c r="H36" s="39">
        <f t="shared" si="4"/>
        <v>52</v>
      </c>
      <c r="I36" s="42">
        <f t="shared" si="5"/>
        <v>0.51485148514851486</v>
      </c>
      <c r="J36" s="68"/>
      <c r="K36" s="68"/>
    </row>
    <row r="37" spans="1:11" x14ac:dyDescent="0.25">
      <c r="A37" s="7">
        <v>1</v>
      </c>
      <c r="B37" s="2">
        <v>1797778</v>
      </c>
      <c r="C37" s="40">
        <v>4</v>
      </c>
      <c r="D37" s="40">
        <v>11</v>
      </c>
      <c r="E37" s="40">
        <v>5.5</v>
      </c>
      <c r="F37" s="40">
        <v>29.5</v>
      </c>
      <c r="G37" s="41">
        <v>9.5</v>
      </c>
      <c r="H37" s="39">
        <f t="shared" si="4"/>
        <v>59.5</v>
      </c>
      <c r="I37" s="42">
        <f t="shared" si="5"/>
        <v>0.58910891089108908</v>
      </c>
      <c r="J37" s="68"/>
      <c r="K37" s="68"/>
    </row>
    <row r="38" spans="1:11" x14ac:dyDescent="0.25">
      <c r="A38" s="7">
        <v>1</v>
      </c>
      <c r="B38" s="2">
        <v>1797844</v>
      </c>
      <c r="C38" s="40">
        <v>5</v>
      </c>
      <c r="D38" s="40">
        <v>11</v>
      </c>
      <c r="E38" s="40">
        <v>9.5</v>
      </c>
      <c r="F38" s="40">
        <v>30.25</v>
      </c>
      <c r="G38" s="41">
        <v>8.5</v>
      </c>
      <c r="H38" s="39">
        <f t="shared" si="4"/>
        <v>64.25</v>
      </c>
      <c r="I38" s="42">
        <f t="shared" si="5"/>
        <v>0.63613861386138615</v>
      </c>
      <c r="J38" s="68"/>
      <c r="K38" s="68"/>
    </row>
    <row r="39" spans="1:11" x14ac:dyDescent="0.25">
      <c r="A39" s="7">
        <v>1</v>
      </c>
      <c r="B39" s="38">
        <v>1797893</v>
      </c>
      <c r="C39" s="40">
        <v>0</v>
      </c>
      <c r="D39" s="40">
        <v>1</v>
      </c>
      <c r="E39" s="40">
        <v>0</v>
      </c>
      <c r="F39" s="40">
        <v>0.5</v>
      </c>
      <c r="G39" s="41">
        <v>6</v>
      </c>
      <c r="H39" s="39">
        <f t="shared" si="4"/>
        <v>7.5</v>
      </c>
      <c r="I39" s="42">
        <f t="shared" si="5"/>
        <v>7.4257425742574254E-2</v>
      </c>
      <c r="J39" s="68"/>
      <c r="K39" s="68"/>
    </row>
    <row r="40" spans="1:11" x14ac:dyDescent="0.25">
      <c r="A40" s="7">
        <v>1</v>
      </c>
      <c r="B40" s="2">
        <v>1797927</v>
      </c>
      <c r="C40" s="40">
        <v>5</v>
      </c>
      <c r="D40" s="40">
        <v>9</v>
      </c>
      <c r="E40" s="40">
        <v>2</v>
      </c>
      <c r="F40" s="40">
        <v>21.5</v>
      </c>
      <c r="G40" s="41">
        <v>0</v>
      </c>
      <c r="H40" s="39">
        <f t="shared" si="4"/>
        <v>37.5</v>
      </c>
      <c r="I40" s="42">
        <f t="shared" si="5"/>
        <v>0.37128712871287128</v>
      </c>
      <c r="J40" s="68"/>
      <c r="K40" s="68"/>
    </row>
    <row r="41" spans="1:11" x14ac:dyDescent="0.25">
      <c r="A41" s="7">
        <v>1</v>
      </c>
      <c r="B41" s="2">
        <v>1797976</v>
      </c>
      <c r="C41" s="40">
        <v>5</v>
      </c>
      <c r="D41" s="40">
        <v>10.5</v>
      </c>
      <c r="E41" s="40">
        <v>8</v>
      </c>
      <c r="F41" s="40">
        <v>25.5</v>
      </c>
      <c r="G41" s="41">
        <v>13</v>
      </c>
      <c r="H41" s="39">
        <f t="shared" si="4"/>
        <v>62</v>
      </c>
      <c r="I41" s="42">
        <f t="shared" si="5"/>
        <v>0.61386138613861385</v>
      </c>
      <c r="J41" s="68"/>
      <c r="K41" s="68"/>
    </row>
    <row r="42" spans="1:11" x14ac:dyDescent="0.25">
      <c r="A42" s="7">
        <v>1</v>
      </c>
      <c r="B42" s="47">
        <v>1798016</v>
      </c>
      <c r="C42" s="52"/>
      <c r="D42" s="52"/>
      <c r="E42" s="52"/>
      <c r="F42" s="52"/>
      <c r="G42" s="49"/>
      <c r="H42" s="51"/>
      <c r="I42" s="50"/>
      <c r="J42" s="68"/>
      <c r="K42" s="68"/>
    </row>
    <row r="43" spans="1:11" x14ac:dyDescent="0.25">
      <c r="A43" s="7">
        <v>1</v>
      </c>
      <c r="B43" s="2">
        <v>1798032</v>
      </c>
      <c r="C43" s="40">
        <v>5</v>
      </c>
      <c r="D43" s="40">
        <v>8.5</v>
      </c>
      <c r="E43" s="40">
        <v>1</v>
      </c>
      <c r="F43" s="40">
        <v>31</v>
      </c>
      <c r="G43" s="41">
        <v>11</v>
      </c>
      <c r="H43" s="39">
        <f>SUM(C43:G43)</f>
        <v>56.5</v>
      </c>
      <c r="I43" s="42">
        <f>+H43/$H$2</f>
        <v>0.55940594059405946</v>
      </c>
      <c r="J43" s="68"/>
      <c r="K43" s="68"/>
    </row>
    <row r="44" spans="1:11" x14ac:dyDescent="0.25">
      <c r="A44" s="7">
        <v>1</v>
      </c>
      <c r="B44" s="47">
        <v>1846583</v>
      </c>
      <c r="C44" s="52"/>
      <c r="D44" s="47"/>
      <c r="E44" s="47"/>
      <c r="F44" s="47"/>
      <c r="G44" s="47"/>
      <c r="H44" s="51"/>
      <c r="I44" s="50"/>
      <c r="J44" s="68"/>
      <c r="K44" s="68"/>
    </row>
    <row r="45" spans="1:11" x14ac:dyDescent="0.25">
      <c r="A45" s="7">
        <v>1</v>
      </c>
      <c r="B45" s="2">
        <v>1846625</v>
      </c>
      <c r="C45" s="40">
        <v>0</v>
      </c>
      <c r="D45" s="38">
        <v>5</v>
      </c>
      <c r="E45" s="38">
        <v>4.5</v>
      </c>
      <c r="F45" s="38">
        <v>4</v>
      </c>
      <c r="G45" s="41">
        <v>0</v>
      </c>
      <c r="H45" s="39">
        <f>SUM(C45:G45)</f>
        <v>13.5</v>
      </c>
      <c r="I45" s="42">
        <f>+H45/$H$2</f>
        <v>0.13366336633663367</v>
      </c>
      <c r="J45" s="68"/>
      <c r="K45" s="68"/>
    </row>
    <row r="46" spans="1:11" x14ac:dyDescent="0.25">
      <c r="A46" s="7">
        <v>1</v>
      </c>
      <c r="B46" s="47">
        <v>1848647</v>
      </c>
      <c r="C46" s="52"/>
      <c r="D46" s="47"/>
      <c r="E46" s="47"/>
      <c r="F46" s="47"/>
      <c r="G46" s="49"/>
      <c r="H46" s="51"/>
      <c r="I46" s="50"/>
      <c r="J46" s="68"/>
      <c r="K46" s="68"/>
    </row>
    <row r="47" spans="1:11" x14ac:dyDescent="0.25">
      <c r="A47" s="7">
        <v>1</v>
      </c>
      <c r="B47" s="38">
        <v>1859040</v>
      </c>
      <c r="C47" s="40">
        <v>8</v>
      </c>
      <c r="D47" s="38">
        <v>10</v>
      </c>
      <c r="E47" s="38">
        <v>0</v>
      </c>
      <c r="F47" s="38">
        <v>36</v>
      </c>
      <c r="G47" s="41">
        <v>15</v>
      </c>
      <c r="H47" s="39">
        <f t="shared" ref="H47:H83" si="6">SUM(C47:G47)</f>
        <v>69</v>
      </c>
      <c r="I47" s="42">
        <f t="shared" ref="I47:I83" si="7">+H47/$H$2</f>
        <v>0.68316831683168322</v>
      </c>
      <c r="J47" s="68"/>
      <c r="K47" s="68"/>
    </row>
    <row r="48" spans="1:11" x14ac:dyDescent="0.25">
      <c r="A48" s="7">
        <v>1</v>
      </c>
      <c r="B48" s="2">
        <v>1859057</v>
      </c>
      <c r="C48" s="40">
        <v>5</v>
      </c>
      <c r="D48" s="38">
        <v>7.5</v>
      </c>
      <c r="E48" s="38">
        <v>4.5</v>
      </c>
      <c r="F48" s="38">
        <v>32.75</v>
      </c>
      <c r="G48" s="41">
        <v>18</v>
      </c>
      <c r="H48" s="39">
        <f t="shared" si="6"/>
        <v>67.75</v>
      </c>
      <c r="I48" s="42">
        <f t="shared" si="7"/>
        <v>0.67079207920792083</v>
      </c>
      <c r="J48" s="68"/>
      <c r="K48" s="68"/>
    </row>
    <row r="49" spans="1:11" x14ac:dyDescent="0.25">
      <c r="A49" s="7">
        <v>1</v>
      </c>
      <c r="B49" s="2">
        <v>1859065</v>
      </c>
      <c r="C49" s="40">
        <v>1</v>
      </c>
      <c r="D49" s="38">
        <v>9</v>
      </c>
      <c r="E49" s="38">
        <v>9</v>
      </c>
      <c r="F49" s="38">
        <v>27.75</v>
      </c>
      <c r="G49" s="41">
        <v>12</v>
      </c>
      <c r="H49" s="39">
        <f t="shared" si="6"/>
        <v>58.75</v>
      </c>
      <c r="I49" s="42">
        <f t="shared" si="7"/>
        <v>0.58168316831683164</v>
      </c>
      <c r="J49" s="68"/>
      <c r="K49" s="68"/>
    </row>
    <row r="50" spans="1:11" x14ac:dyDescent="0.25">
      <c r="A50" s="7">
        <v>1</v>
      </c>
      <c r="B50" s="2">
        <v>1859073</v>
      </c>
      <c r="C50" s="40">
        <v>10</v>
      </c>
      <c r="D50" s="38">
        <v>10</v>
      </c>
      <c r="E50" s="38">
        <v>8</v>
      </c>
      <c r="F50" s="38">
        <v>14</v>
      </c>
      <c r="G50" s="41">
        <v>2</v>
      </c>
      <c r="H50" s="39">
        <f t="shared" si="6"/>
        <v>44</v>
      </c>
      <c r="I50" s="42">
        <f t="shared" si="7"/>
        <v>0.43564356435643564</v>
      </c>
      <c r="J50" s="68"/>
      <c r="K50" s="68"/>
    </row>
    <row r="51" spans="1:11" x14ac:dyDescent="0.25">
      <c r="A51" s="7">
        <v>1</v>
      </c>
      <c r="B51" s="2">
        <v>1859081</v>
      </c>
      <c r="C51" s="40">
        <v>4</v>
      </c>
      <c r="D51" s="38">
        <v>9.5</v>
      </c>
      <c r="E51" s="38">
        <v>10.5</v>
      </c>
      <c r="F51" s="38">
        <v>26</v>
      </c>
      <c r="G51" s="41">
        <v>13</v>
      </c>
      <c r="H51" s="39">
        <f t="shared" si="6"/>
        <v>63</v>
      </c>
      <c r="I51" s="42">
        <f t="shared" si="7"/>
        <v>0.62376237623762376</v>
      </c>
      <c r="J51" s="68"/>
      <c r="K51" s="68"/>
    </row>
    <row r="52" spans="1:11" x14ac:dyDescent="0.25">
      <c r="A52" s="7">
        <v>1</v>
      </c>
      <c r="B52" s="2">
        <v>1859107</v>
      </c>
      <c r="C52" s="40">
        <v>5</v>
      </c>
      <c r="D52" s="38">
        <v>10</v>
      </c>
      <c r="E52" s="38">
        <v>0.5</v>
      </c>
      <c r="F52" s="38">
        <v>30.25</v>
      </c>
      <c r="G52" s="41">
        <v>15</v>
      </c>
      <c r="H52" s="39">
        <f t="shared" si="6"/>
        <v>60.75</v>
      </c>
      <c r="I52" s="42">
        <f t="shared" si="7"/>
        <v>0.60148514851485146</v>
      </c>
      <c r="J52" s="68"/>
      <c r="K52" s="68"/>
    </row>
    <row r="53" spans="1:11" x14ac:dyDescent="0.25">
      <c r="A53" s="7">
        <v>1</v>
      </c>
      <c r="B53" s="2">
        <v>1859115</v>
      </c>
      <c r="C53" s="40">
        <v>8</v>
      </c>
      <c r="D53" s="38">
        <v>10</v>
      </c>
      <c r="E53" s="38">
        <v>1</v>
      </c>
      <c r="F53" s="38">
        <v>21</v>
      </c>
      <c r="G53" s="41">
        <v>17</v>
      </c>
      <c r="H53" s="39">
        <f t="shared" si="6"/>
        <v>57</v>
      </c>
      <c r="I53" s="42">
        <f t="shared" si="7"/>
        <v>0.5643564356435643</v>
      </c>
      <c r="J53" s="68"/>
      <c r="K53" s="68"/>
    </row>
    <row r="54" spans="1:11" x14ac:dyDescent="0.25">
      <c r="A54" s="7">
        <v>1</v>
      </c>
      <c r="B54" s="2">
        <v>1859131</v>
      </c>
      <c r="C54" s="40">
        <v>0.5</v>
      </c>
      <c r="D54" s="38">
        <v>5</v>
      </c>
      <c r="E54" s="38">
        <v>2</v>
      </c>
      <c r="F54" s="38">
        <v>5</v>
      </c>
      <c r="G54" s="41">
        <v>1.5</v>
      </c>
      <c r="H54" s="39">
        <f t="shared" si="6"/>
        <v>14</v>
      </c>
      <c r="I54" s="42">
        <f t="shared" si="7"/>
        <v>0.13861386138613863</v>
      </c>
      <c r="J54" s="68"/>
      <c r="K54" s="68"/>
    </row>
    <row r="55" spans="1:11" x14ac:dyDescent="0.25">
      <c r="A55" s="7">
        <v>1</v>
      </c>
      <c r="B55" s="2">
        <v>1859198</v>
      </c>
      <c r="C55" s="40">
        <v>8</v>
      </c>
      <c r="D55" s="38">
        <v>8</v>
      </c>
      <c r="E55" s="38">
        <v>6</v>
      </c>
      <c r="F55" s="38">
        <v>34.25</v>
      </c>
      <c r="G55" s="41">
        <v>16</v>
      </c>
      <c r="H55" s="39">
        <f t="shared" si="6"/>
        <v>72.25</v>
      </c>
      <c r="I55" s="42">
        <f t="shared" si="7"/>
        <v>0.71534653465346532</v>
      </c>
      <c r="J55" s="68"/>
      <c r="K55" s="68"/>
    </row>
    <row r="56" spans="1:11" x14ac:dyDescent="0.25">
      <c r="A56" s="7">
        <v>1</v>
      </c>
      <c r="B56" s="2">
        <v>1859214</v>
      </c>
      <c r="C56" s="40">
        <v>10</v>
      </c>
      <c r="D56" s="38">
        <v>13</v>
      </c>
      <c r="E56" s="38">
        <v>12</v>
      </c>
      <c r="F56" s="38">
        <v>26</v>
      </c>
      <c r="G56" s="41">
        <v>14</v>
      </c>
      <c r="H56" s="39">
        <f t="shared" si="6"/>
        <v>75</v>
      </c>
      <c r="I56" s="42">
        <f t="shared" si="7"/>
        <v>0.74257425742574257</v>
      </c>
      <c r="J56" s="68"/>
      <c r="K56" s="68"/>
    </row>
    <row r="57" spans="1:11" x14ac:dyDescent="0.25">
      <c r="A57" s="7">
        <v>1</v>
      </c>
      <c r="B57" s="2">
        <v>1859248</v>
      </c>
      <c r="C57" s="40">
        <v>7</v>
      </c>
      <c r="D57" s="38">
        <v>13</v>
      </c>
      <c r="E57" s="38">
        <v>10</v>
      </c>
      <c r="F57" s="38">
        <v>31.5</v>
      </c>
      <c r="G57" s="41">
        <v>18</v>
      </c>
      <c r="H57" s="39">
        <f t="shared" si="6"/>
        <v>79.5</v>
      </c>
      <c r="I57" s="42">
        <f t="shared" si="7"/>
        <v>0.78712871287128716</v>
      </c>
      <c r="J57" s="68"/>
      <c r="K57" s="68"/>
    </row>
    <row r="58" spans="1:11" x14ac:dyDescent="0.25">
      <c r="A58" s="7">
        <v>1</v>
      </c>
      <c r="B58" s="2">
        <v>1859255</v>
      </c>
      <c r="C58" s="40">
        <v>0</v>
      </c>
      <c r="D58" s="38">
        <v>1</v>
      </c>
      <c r="E58" s="38">
        <v>0</v>
      </c>
      <c r="F58" s="38">
        <v>0</v>
      </c>
      <c r="G58" s="41">
        <v>0</v>
      </c>
      <c r="H58" s="39">
        <f t="shared" si="6"/>
        <v>1</v>
      </c>
      <c r="I58" s="42">
        <f t="shared" si="7"/>
        <v>9.9009900990099011E-3</v>
      </c>
      <c r="J58" s="68"/>
      <c r="K58" s="68"/>
    </row>
    <row r="59" spans="1:11" x14ac:dyDescent="0.25">
      <c r="A59" s="7">
        <v>1</v>
      </c>
      <c r="B59" s="2">
        <v>1859263</v>
      </c>
      <c r="C59" s="40">
        <v>1.5</v>
      </c>
      <c r="D59" s="38">
        <v>8</v>
      </c>
      <c r="E59" s="38">
        <v>1</v>
      </c>
      <c r="F59" s="38">
        <v>23.5</v>
      </c>
      <c r="G59" s="41">
        <v>19.5</v>
      </c>
      <c r="H59" s="39">
        <f t="shared" si="6"/>
        <v>53.5</v>
      </c>
      <c r="I59" s="42">
        <f t="shared" si="7"/>
        <v>0.52970297029702973</v>
      </c>
      <c r="J59" s="68"/>
      <c r="K59" s="68"/>
    </row>
    <row r="60" spans="1:11" x14ac:dyDescent="0.25">
      <c r="A60" s="7">
        <v>1</v>
      </c>
      <c r="B60" s="2">
        <v>1859297</v>
      </c>
      <c r="C60" s="40">
        <v>0</v>
      </c>
      <c r="D60" s="38">
        <v>4</v>
      </c>
      <c r="E60" s="38">
        <v>0.5</v>
      </c>
      <c r="F60" s="38">
        <v>23</v>
      </c>
      <c r="G60" s="41">
        <v>1</v>
      </c>
      <c r="H60" s="39">
        <f t="shared" si="6"/>
        <v>28.5</v>
      </c>
      <c r="I60" s="42">
        <f t="shared" si="7"/>
        <v>0.28217821782178215</v>
      </c>
      <c r="J60" s="68"/>
      <c r="K60" s="68"/>
    </row>
    <row r="61" spans="1:11" x14ac:dyDescent="0.25">
      <c r="A61" s="7">
        <v>1</v>
      </c>
      <c r="B61" s="2">
        <v>1859347</v>
      </c>
      <c r="C61" s="40">
        <v>4</v>
      </c>
      <c r="D61" s="38">
        <v>8</v>
      </c>
      <c r="E61" s="38">
        <v>6</v>
      </c>
      <c r="F61" s="38">
        <v>26.5</v>
      </c>
      <c r="G61" s="41">
        <v>9.5</v>
      </c>
      <c r="H61" s="39">
        <f t="shared" si="6"/>
        <v>54</v>
      </c>
      <c r="I61" s="42">
        <f t="shared" si="7"/>
        <v>0.53465346534653468</v>
      </c>
      <c r="J61" s="68"/>
      <c r="K61" s="68"/>
    </row>
    <row r="62" spans="1:11" x14ac:dyDescent="0.25">
      <c r="A62" s="7">
        <v>1</v>
      </c>
      <c r="B62" s="2">
        <v>1859388</v>
      </c>
      <c r="C62" s="40">
        <v>1</v>
      </c>
      <c r="D62" s="38">
        <v>7</v>
      </c>
      <c r="E62" s="38">
        <v>8</v>
      </c>
      <c r="F62" s="38">
        <v>17.5</v>
      </c>
      <c r="G62" s="41">
        <v>13</v>
      </c>
      <c r="H62" s="39">
        <f t="shared" si="6"/>
        <v>46.5</v>
      </c>
      <c r="I62" s="42">
        <f t="shared" si="7"/>
        <v>0.46039603960396042</v>
      </c>
      <c r="J62" s="68"/>
      <c r="K62" s="68"/>
    </row>
    <row r="63" spans="1:11" x14ac:dyDescent="0.25">
      <c r="A63" s="7">
        <v>1</v>
      </c>
      <c r="B63" s="2">
        <v>1859438</v>
      </c>
      <c r="C63" s="40">
        <v>1</v>
      </c>
      <c r="D63" s="38">
        <v>10</v>
      </c>
      <c r="E63" s="38">
        <v>4.5</v>
      </c>
      <c r="F63" s="38">
        <v>23</v>
      </c>
      <c r="G63" s="41">
        <v>1</v>
      </c>
      <c r="H63" s="39">
        <f t="shared" si="6"/>
        <v>39.5</v>
      </c>
      <c r="I63" s="42">
        <f t="shared" si="7"/>
        <v>0.3910891089108911</v>
      </c>
      <c r="J63" s="68"/>
      <c r="K63" s="68"/>
    </row>
    <row r="64" spans="1:11" x14ac:dyDescent="0.25">
      <c r="A64" s="7">
        <v>1</v>
      </c>
      <c r="B64" s="38">
        <v>1859461</v>
      </c>
      <c r="C64" s="40">
        <v>4</v>
      </c>
      <c r="D64" s="38">
        <v>4</v>
      </c>
      <c r="E64" s="38">
        <v>6</v>
      </c>
      <c r="F64" s="38">
        <v>23.5</v>
      </c>
      <c r="G64" s="41">
        <v>2</v>
      </c>
      <c r="H64" s="39">
        <f t="shared" si="6"/>
        <v>39.5</v>
      </c>
      <c r="I64" s="42">
        <f t="shared" si="7"/>
        <v>0.3910891089108911</v>
      </c>
      <c r="J64" s="68"/>
      <c r="K64" s="68"/>
    </row>
    <row r="65" spans="1:11" x14ac:dyDescent="0.25">
      <c r="A65" s="7">
        <v>1</v>
      </c>
      <c r="B65" s="3">
        <v>1859545</v>
      </c>
      <c r="C65" s="40">
        <v>9</v>
      </c>
      <c r="D65" s="38">
        <v>13</v>
      </c>
      <c r="E65" s="38">
        <v>8.5</v>
      </c>
      <c r="F65" s="38">
        <v>35</v>
      </c>
      <c r="G65" s="41">
        <v>13</v>
      </c>
      <c r="H65" s="39">
        <f t="shared" si="6"/>
        <v>78.5</v>
      </c>
      <c r="I65" s="42">
        <f t="shared" si="7"/>
        <v>0.77722772277227725</v>
      </c>
      <c r="J65" s="68"/>
      <c r="K65" s="68"/>
    </row>
    <row r="66" spans="1:11" x14ac:dyDescent="0.25">
      <c r="A66" s="7">
        <v>1</v>
      </c>
      <c r="B66" s="3">
        <v>1859560</v>
      </c>
      <c r="C66" s="40">
        <v>0</v>
      </c>
      <c r="D66" s="38">
        <v>2</v>
      </c>
      <c r="E66" s="38">
        <v>1</v>
      </c>
      <c r="F66" s="38">
        <v>23.5</v>
      </c>
      <c r="G66" s="41">
        <v>6.5</v>
      </c>
      <c r="H66" s="39">
        <f t="shared" si="6"/>
        <v>33</v>
      </c>
      <c r="I66" s="42">
        <f t="shared" si="7"/>
        <v>0.32673267326732675</v>
      </c>
      <c r="J66" s="68"/>
      <c r="K66" s="68"/>
    </row>
    <row r="67" spans="1:11" x14ac:dyDescent="0.25">
      <c r="A67" s="7">
        <v>1</v>
      </c>
      <c r="B67" s="3">
        <v>1859586</v>
      </c>
      <c r="C67" s="40">
        <v>2</v>
      </c>
      <c r="D67" s="38">
        <v>7</v>
      </c>
      <c r="E67" s="38">
        <v>5</v>
      </c>
      <c r="F67" s="38">
        <v>18</v>
      </c>
      <c r="G67" s="41">
        <v>11</v>
      </c>
      <c r="H67" s="39">
        <f t="shared" si="6"/>
        <v>43</v>
      </c>
      <c r="I67" s="42">
        <f t="shared" si="7"/>
        <v>0.42574257425742573</v>
      </c>
      <c r="J67" s="68"/>
      <c r="K67" s="68"/>
    </row>
    <row r="68" spans="1:11" x14ac:dyDescent="0.25">
      <c r="A68" s="7">
        <v>1</v>
      </c>
      <c r="B68" s="3">
        <v>1859669</v>
      </c>
      <c r="C68" s="40">
        <v>0</v>
      </c>
      <c r="D68" s="38">
        <v>11</v>
      </c>
      <c r="E68" s="38">
        <v>3</v>
      </c>
      <c r="F68" s="38">
        <v>22.5</v>
      </c>
      <c r="G68" s="41">
        <v>15</v>
      </c>
      <c r="H68" s="39">
        <f t="shared" si="6"/>
        <v>51.5</v>
      </c>
      <c r="I68" s="42">
        <f t="shared" si="7"/>
        <v>0.50990099009900991</v>
      </c>
      <c r="J68" s="68"/>
      <c r="K68" s="68"/>
    </row>
    <row r="69" spans="1:11" x14ac:dyDescent="0.25">
      <c r="A69" s="7">
        <v>1</v>
      </c>
      <c r="B69" s="3">
        <v>1859719</v>
      </c>
      <c r="C69" s="40">
        <v>0</v>
      </c>
      <c r="D69" s="38">
        <v>5</v>
      </c>
      <c r="E69" s="38">
        <v>1</v>
      </c>
      <c r="F69" s="38">
        <v>28.5</v>
      </c>
      <c r="G69" s="41">
        <v>15</v>
      </c>
      <c r="H69" s="39">
        <f t="shared" si="6"/>
        <v>49.5</v>
      </c>
      <c r="I69" s="42">
        <f t="shared" si="7"/>
        <v>0.49009900990099009</v>
      </c>
      <c r="J69" s="68"/>
      <c r="K69" s="68"/>
    </row>
    <row r="70" spans="1:11" x14ac:dyDescent="0.25">
      <c r="A70" s="7">
        <v>1</v>
      </c>
      <c r="B70" s="3">
        <v>1859735</v>
      </c>
      <c r="C70" s="40">
        <v>2</v>
      </c>
      <c r="D70" s="38">
        <v>8</v>
      </c>
      <c r="E70" s="38">
        <v>0</v>
      </c>
      <c r="F70" s="38">
        <v>28.75</v>
      </c>
      <c r="G70" s="41">
        <v>13</v>
      </c>
      <c r="H70" s="39">
        <f t="shared" si="6"/>
        <v>51.75</v>
      </c>
      <c r="I70" s="42">
        <f t="shared" si="7"/>
        <v>0.51237623762376239</v>
      </c>
      <c r="J70" s="68"/>
      <c r="K70" s="68"/>
    </row>
    <row r="71" spans="1:11" x14ac:dyDescent="0.25">
      <c r="A71" s="7">
        <v>1</v>
      </c>
      <c r="B71" s="3">
        <v>1859743</v>
      </c>
      <c r="C71" s="40">
        <v>4</v>
      </c>
      <c r="D71" s="38">
        <v>6</v>
      </c>
      <c r="E71" s="38">
        <v>8</v>
      </c>
      <c r="F71" s="38">
        <v>34</v>
      </c>
      <c r="G71" s="41">
        <v>16</v>
      </c>
      <c r="H71" s="39">
        <f t="shared" si="6"/>
        <v>68</v>
      </c>
      <c r="I71" s="42">
        <f t="shared" si="7"/>
        <v>0.67326732673267331</v>
      </c>
      <c r="J71" s="68"/>
      <c r="K71" s="68"/>
    </row>
    <row r="72" spans="1:11" x14ac:dyDescent="0.25">
      <c r="A72" s="7">
        <v>1</v>
      </c>
      <c r="B72" s="3">
        <v>1859776</v>
      </c>
      <c r="C72" s="40">
        <v>7</v>
      </c>
      <c r="D72" s="38">
        <v>7</v>
      </c>
      <c r="E72" s="38">
        <v>5.5</v>
      </c>
      <c r="F72" s="38">
        <v>16</v>
      </c>
      <c r="G72" s="41">
        <v>0</v>
      </c>
      <c r="H72" s="39">
        <f t="shared" si="6"/>
        <v>35.5</v>
      </c>
      <c r="I72" s="42">
        <f t="shared" si="7"/>
        <v>0.35148514851485146</v>
      </c>
      <c r="J72" s="68"/>
      <c r="K72" s="68"/>
    </row>
    <row r="73" spans="1:11" x14ac:dyDescent="0.25">
      <c r="A73" s="7">
        <v>1</v>
      </c>
      <c r="B73" s="3">
        <v>1859784</v>
      </c>
      <c r="C73" s="40">
        <v>7</v>
      </c>
      <c r="D73" s="38">
        <v>12</v>
      </c>
      <c r="E73" s="38">
        <v>3</v>
      </c>
      <c r="F73" s="38">
        <v>33</v>
      </c>
      <c r="G73" s="41">
        <v>16</v>
      </c>
      <c r="H73" s="39">
        <f t="shared" si="6"/>
        <v>71</v>
      </c>
      <c r="I73" s="42">
        <f t="shared" si="7"/>
        <v>0.70297029702970293</v>
      </c>
      <c r="J73" s="68"/>
      <c r="K73" s="68"/>
    </row>
    <row r="74" spans="1:11" x14ac:dyDescent="0.25">
      <c r="A74" s="7">
        <v>1</v>
      </c>
      <c r="B74" s="3">
        <v>1859818</v>
      </c>
      <c r="C74" s="40">
        <v>9</v>
      </c>
      <c r="D74" s="38">
        <v>9</v>
      </c>
      <c r="E74" s="38">
        <v>3</v>
      </c>
      <c r="F74" s="38">
        <v>30.5</v>
      </c>
      <c r="G74" s="41">
        <v>16</v>
      </c>
      <c r="H74" s="39">
        <f t="shared" si="6"/>
        <v>67.5</v>
      </c>
      <c r="I74" s="42">
        <f t="shared" si="7"/>
        <v>0.66831683168316836</v>
      </c>
      <c r="J74" s="68"/>
      <c r="K74" s="68"/>
    </row>
    <row r="75" spans="1:11" x14ac:dyDescent="0.25">
      <c r="A75" s="7">
        <v>1</v>
      </c>
      <c r="B75" s="3">
        <v>1859891</v>
      </c>
      <c r="C75" s="40">
        <v>3</v>
      </c>
      <c r="D75" s="38">
        <v>9</v>
      </c>
      <c r="E75" s="38">
        <v>6</v>
      </c>
      <c r="F75" s="38">
        <v>26</v>
      </c>
      <c r="G75" s="41">
        <v>13</v>
      </c>
      <c r="H75" s="39">
        <f t="shared" si="6"/>
        <v>57</v>
      </c>
      <c r="I75" s="42">
        <f t="shared" si="7"/>
        <v>0.5643564356435643</v>
      </c>
      <c r="J75" s="68"/>
      <c r="K75" s="68"/>
    </row>
    <row r="76" spans="1:11" x14ac:dyDescent="0.25">
      <c r="A76" s="7">
        <v>1</v>
      </c>
      <c r="B76" s="3">
        <v>1859909</v>
      </c>
      <c r="C76" s="40">
        <v>4</v>
      </c>
      <c r="D76" s="38">
        <v>8</v>
      </c>
      <c r="E76" s="38">
        <v>10</v>
      </c>
      <c r="F76" s="38">
        <v>24.5</v>
      </c>
      <c r="G76" s="41">
        <v>12</v>
      </c>
      <c r="H76" s="39">
        <f t="shared" si="6"/>
        <v>58.5</v>
      </c>
      <c r="I76" s="42">
        <f t="shared" si="7"/>
        <v>0.57920792079207917</v>
      </c>
      <c r="J76" s="68"/>
      <c r="K76" s="68"/>
    </row>
    <row r="77" spans="1:11" x14ac:dyDescent="0.25">
      <c r="A77" s="7">
        <v>1</v>
      </c>
      <c r="B77" s="3">
        <v>1859917</v>
      </c>
      <c r="C77" s="40">
        <v>3</v>
      </c>
      <c r="D77" s="38">
        <v>12</v>
      </c>
      <c r="E77" s="38">
        <v>10.5</v>
      </c>
      <c r="F77" s="38">
        <v>35.5</v>
      </c>
      <c r="G77" s="41">
        <v>16.5</v>
      </c>
      <c r="H77" s="39">
        <f t="shared" si="6"/>
        <v>77.5</v>
      </c>
      <c r="I77" s="42">
        <f t="shared" si="7"/>
        <v>0.76732673267326734</v>
      </c>
      <c r="J77" s="68"/>
      <c r="K77" s="68"/>
    </row>
    <row r="78" spans="1:11" x14ac:dyDescent="0.25">
      <c r="A78" s="7">
        <v>1</v>
      </c>
      <c r="B78" s="3">
        <v>1859958</v>
      </c>
      <c r="C78" s="40">
        <v>8</v>
      </c>
      <c r="D78" s="38">
        <v>11</v>
      </c>
      <c r="E78" s="38">
        <v>3</v>
      </c>
      <c r="F78" s="38">
        <v>28.5</v>
      </c>
      <c r="G78" s="41">
        <v>15</v>
      </c>
      <c r="H78" s="39">
        <f t="shared" si="6"/>
        <v>65.5</v>
      </c>
      <c r="I78" s="42">
        <f t="shared" si="7"/>
        <v>0.64851485148514854</v>
      </c>
      <c r="J78" s="68"/>
      <c r="K78" s="68"/>
    </row>
    <row r="79" spans="1:11" x14ac:dyDescent="0.25">
      <c r="A79" s="7">
        <v>1</v>
      </c>
      <c r="B79" s="3">
        <v>1859974</v>
      </c>
      <c r="C79" s="40">
        <v>4</v>
      </c>
      <c r="D79" s="38">
        <v>9</v>
      </c>
      <c r="E79" s="38">
        <v>9.5</v>
      </c>
      <c r="F79" s="38">
        <v>26</v>
      </c>
      <c r="G79" s="41">
        <v>1</v>
      </c>
      <c r="H79" s="39">
        <f t="shared" si="6"/>
        <v>49.5</v>
      </c>
      <c r="I79" s="42">
        <f t="shared" si="7"/>
        <v>0.49009900990099009</v>
      </c>
      <c r="J79" s="68"/>
      <c r="K79" s="68"/>
    </row>
    <row r="80" spans="1:11" x14ac:dyDescent="0.25">
      <c r="A80" s="7">
        <v>1</v>
      </c>
      <c r="B80" s="3">
        <v>1860022</v>
      </c>
      <c r="C80" s="40">
        <v>3</v>
      </c>
      <c r="D80" s="38">
        <v>9</v>
      </c>
      <c r="E80" s="38">
        <v>7.5</v>
      </c>
      <c r="F80" s="38">
        <v>34</v>
      </c>
      <c r="G80" s="41">
        <v>14.5</v>
      </c>
      <c r="H80" s="39">
        <f t="shared" si="6"/>
        <v>68</v>
      </c>
      <c r="I80" s="42">
        <f t="shared" si="7"/>
        <v>0.67326732673267331</v>
      </c>
      <c r="J80" s="68"/>
      <c r="K80" s="68"/>
    </row>
    <row r="81" spans="1:11" x14ac:dyDescent="0.25">
      <c r="A81" s="7">
        <v>1</v>
      </c>
      <c r="B81" s="3">
        <v>1860105</v>
      </c>
      <c r="C81" s="40">
        <v>1</v>
      </c>
      <c r="D81" s="38">
        <v>4</v>
      </c>
      <c r="E81" s="38">
        <v>0</v>
      </c>
      <c r="F81" s="38">
        <v>5</v>
      </c>
      <c r="G81" s="41">
        <v>0</v>
      </c>
      <c r="H81" s="39">
        <f t="shared" si="6"/>
        <v>10</v>
      </c>
      <c r="I81" s="42">
        <f t="shared" si="7"/>
        <v>9.9009900990099015E-2</v>
      </c>
      <c r="J81" s="68"/>
      <c r="K81" s="68"/>
    </row>
    <row r="82" spans="1:11" x14ac:dyDescent="0.25">
      <c r="A82" s="7">
        <v>1</v>
      </c>
      <c r="B82" s="3">
        <v>1860113</v>
      </c>
      <c r="C82" s="40">
        <v>9</v>
      </c>
      <c r="D82" s="38">
        <v>10</v>
      </c>
      <c r="E82" s="38">
        <v>8</v>
      </c>
      <c r="F82" s="38">
        <v>27</v>
      </c>
      <c r="G82" s="41">
        <v>14</v>
      </c>
      <c r="H82" s="39">
        <f t="shared" si="6"/>
        <v>68</v>
      </c>
      <c r="I82" s="42">
        <f t="shared" si="7"/>
        <v>0.67326732673267331</v>
      </c>
      <c r="J82" s="68"/>
      <c r="K82" s="68"/>
    </row>
    <row r="83" spans="1:11" x14ac:dyDescent="0.25">
      <c r="A83" s="7">
        <v>1</v>
      </c>
      <c r="B83" s="3">
        <v>1884030</v>
      </c>
      <c r="C83" s="40">
        <v>1.5</v>
      </c>
      <c r="D83" s="38">
        <v>8</v>
      </c>
      <c r="E83" s="38">
        <v>3</v>
      </c>
      <c r="F83" s="38">
        <v>26.25</v>
      </c>
      <c r="G83" s="41">
        <v>15</v>
      </c>
      <c r="H83" s="39">
        <f t="shared" si="6"/>
        <v>53.75</v>
      </c>
      <c r="I83" s="42">
        <f t="shared" si="7"/>
        <v>0.53217821782178221</v>
      </c>
      <c r="J83" s="68"/>
      <c r="K83" s="68"/>
    </row>
    <row r="84" spans="1:11" x14ac:dyDescent="0.25">
      <c r="A84" s="7">
        <v>1</v>
      </c>
      <c r="B84" s="66">
        <v>1905942</v>
      </c>
      <c r="C84" s="52"/>
      <c r="D84" s="47"/>
      <c r="E84" s="47"/>
      <c r="F84" s="47"/>
      <c r="G84" s="49"/>
      <c r="H84" s="51"/>
      <c r="I84" s="50"/>
      <c r="J84" s="68"/>
      <c r="K84" s="68"/>
    </row>
    <row r="85" spans="1:11" x14ac:dyDescent="0.25">
      <c r="A85" s="7">
        <v>1</v>
      </c>
      <c r="B85" s="3">
        <v>1918010</v>
      </c>
      <c r="C85" s="40">
        <v>10</v>
      </c>
      <c r="D85" s="38">
        <v>12</v>
      </c>
      <c r="E85" s="38">
        <v>9</v>
      </c>
      <c r="F85" s="38">
        <v>30.5</v>
      </c>
      <c r="G85" s="41">
        <v>2.5</v>
      </c>
      <c r="H85" s="39">
        <f t="shared" ref="H85:H93" si="8">SUM(C85:G85)</f>
        <v>64</v>
      </c>
      <c r="I85" s="42">
        <f t="shared" ref="I85:I93" si="9">+H85/$H$2</f>
        <v>0.63366336633663367</v>
      </c>
      <c r="J85" s="68"/>
      <c r="K85" s="68"/>
    </row>
    <row r="86" spans="1:11" x14ac:dyDescent="0.25">
      <c r="A86" s="7">
        <v>1</v>
      </c>
      <c r="B86" s="3">
        <v>1918085</v>
      </c>
      <c r="C86" s="40">
        <v>6</v>
      </c>
      <c r="D86" s="38">
        <v>10.5</v>
      </c>
      <c r="E86" s="38">
        <v>5.5</v>
      </c>
      <c r="F86" s="38">
        <v>35.5</v>
      </c>
      <c r="G86" s="41">
        <v>14</v>
      </c>
      <c r="H86" s="39">
        <f t="shared" si="8"/>
        <v>71.5</v>
      </c>
      <c r="I86" s="42">
        <f t="shared" si="9"/>
        <v>0.70792079207920788</v>
      </c>
      <c r="J86" s="68"/>
      <c r="K86" s="68"/>
    </row>
    <row r="87" spans="1:11" x14ac:dyDescent="0.25">
      <c r="A87" s="7">
        <v>1</v>
      </c>
      <c r="B87" s="3">
        <v>1918192</v>
      </c>
      <c r="C87" s="40">
        <v>3</v>
      </c>
      <c r="D87" s="38">
        <v>13</v>
      </c>
      <c r="E87" s="38">
        <v>12</v>
      </c>
      <c r="F87" s="38">
        <v>24.75</v>
      </c>
      <c r="G87" s="41">
        <v>5</v>
      </c>
      <c r="H87" s="39">
        <f t="shared" si="8"/>
        <v>57.75</v>
      </c>
      <c r="I87" s="42">
        <f t="shared" si="9"/>
        <v>0.57178217821782173</v>
      </c>
      <c r="J87" s="68"/>
      <c r="K87" s="68"/>
    </row>
    <row r="88" spans="1:11" x14ac:dyDescent="0.25">
      <c r="A88" s="7">
        <v>1</v>
      </c>
      <c r="B88" s="3">
        <v>1918408</v>
      </c>
      <c r="C88" s="40">
        <v>6</v>
      </c>
      <c r="D88" s="38">
        <v>13</v>
      </c>
      <c r="E88" s="38">
        <v>8</v>
      </c>
      <c r="F88" s="38">
        <v>38</v>
      </c>
      <c r="G88" s="41">
        <v>10</v>
      </c>
      <c r="H88" s="39">
        <f t="shared" si="8"/>
        <v>75</v>
      </c>
      <c r="I88" s="42">
        <f t="shared" si="9"/>
        <v>0.74257425742574257</v>
      </c>
      <c r="J88" s="68"/>
      <c r="K88" s="68"/>
    </row>
    <row r="89" spans="1:11" x14ac:dyDescent="0.25">
      <c r="A89" s="7">
        <v>1</v>
      </c>
      <c r="B89" s="3">
        <v>1918457</v>
      </c>
      <c r="C89" s="40">
        <v>0</v>
      </c>
      <c r="D89" s="38">
        <v>1</v>
      </c>
      <c r="E89" s="38">
        <v>0</v>
      </c>
      <c r="F89" s="38">
        <v>0</v>
      </c>
      <c r="G89" s="41">
        <v>0</v>
      </c>
      <c r="H89" s="39">
        <f t="shared" si="8"/>
        <v>1</v>
      </c>
      <c r="I89" s="42">
        <f t="shared" si="9"/>
        <v>9.9009900990099011E-3</v>
      </c>
      <c r="J89" s="68"/>
      <c r="K89" s="68"/>
    </row>
    <row r="90" spans="1:11" x14ac:dyDescent="0.25">
      <c r="A90" s="7">
        <v>1</v>
      </c>
      <c r="B90" s="3">
        <v>1918606</v>
      </c>
      <c r="C90" s="40">
        <v>6</v>
      </c>
      <c r="D90" s="38">
        <v>11</v>
      </c>
      <c r="E90" s="38">
        <v>7</v>
      </c>
      <c r="F90" s="38">
        <v>31</v>
      </c>
      <c r="G90" s="41">
        <v>12.5</v>
      </c>
      <c r="H90" s="39">
        <f t="shared" si="8"/>
        <v>67.5</v>
      </c>
      <c r="I90" s="42">
        <f t="shared" si="9"/>
        <v>0.66831683168316836</v>
      </c>
      <c r="J90" s="68"/>
      <c r="K90" s="68"/>
    </row>
    <row r="91" spans="1:11" x14ac:dyDescent="0.25">
      <c r="A91" s="7">
        <v>1</v>
      </c>
      <c r="B91" s="3">
        <v>1918614</v>
      </c>
      <c r="C91" s="40">
        <v>5</v>
      </c>
      <c r="D91" s="38">
        <v>12</v>
      </c>
      <c r="E91" s="38">
        <v>9</v>
      </c>
      <c r="F91" s="38">
        <v>30.75</v>
      </c>
      <c r="G91" s="41">
        <v>22</v>
      </c>
      <c r="H91" s="39">
        <f t="shared" si="8"/>
        <v>78.75</v>
      </c>
      <c r="I91" s="42">
        <f t="shared" si="9"/>
        <v>0.77970297029702973</v>
      </c>
      <c r="J91" s="68"/>
      <c r="K91" s="68"/>
    </row>
    <row r="92" spans="1:11" x14ac:dyDescent="0.25">
      <c r="A92" s="7">
        <v>1</v>
      </c>
      <c r="B92" s="3">
        <v>1918788</v>
      </c>
      <c r="C92" s="40">
        <v>9</v>
      </c>
      <c r="D92" s="38">
        <v>5</v>
      </c>
      <c r="E92" s="38">
        <v>6</v>
      </c>
      <c r="F92" s="38">
        <v>1</v>
      </c>
      <c r="G92" s="41">
        <v>9</v>
      </c>
      <c r="H92" s="39">
        <f t="shared" si="8"/>
        <v>30</v>
      </c>
      <c r="I92" s="42">
        <f t="shared" si="9"/>
        <v>0.29702970297029702</v>
      </c>
      <c r="J92" s="68"/>
      <c r="K92" s="68"/>
    </row>
    <row r="93" spans="1:11" x14ac:dyDescent="0.25">
      <c r="A93" s="7">
        <v>1</v>
      </c>
      <c r="B93" s="3">
        <v>1919091</v>
      </c>
      <c r="C93" s="40">
        <v>4</v>
      </c>
      <c r="D93" s="38">
        <v>12</v>
      </c>
      <c r="E93" s="38">
        <v>12</v>
      </c>
      <c r="F93" s="38">
        <v>28.5</v>
      </c>
      <c r="G93" s="41">
        <v>17</v>
      </c>
      <c r="H93" s="39">
        <f t="shared" si="8"/>
        <v>73.5</v>
      </c>
      <c r="I93" s="42">
        <f t="shared" si="9"/>
        <v>0.7277227722772277</v>
      </c>
      <c r="J93" s="68"/>
      <c r="K93" s="68"/>
    </row>
    <row r="94" spans="1:11" x14ac:dyDescent="0.25">
      <c r="A94" s="7">
        <v>1</v>
      </c>
      <c r="B94" s="66">
        <v>1946599</v>
      </c>
      <c r="C94" s="52"/>
      <c r="D94" s="47"/>
      <c r="E94" s="47"/>
      <c r="F94" s="47"/>
      <c r="G94" s="49"/>
      <c r="H94" s="51"/>
      <c r="I94" s="50"/>
      <c r="J94" s="68"/>
      <c r="K94" s="68"/>
    </row>
    <row r="95" spans="1:11" x14ac:dyDescent="0.25">
      <c r="A95" s="7">
        <v>1</v>
      </c>
      <c r="B95" s="3">
        <v>1947936</v>
      </c>
      <c r="C95" s="40">
        <v>10</v>
      </c>
      <c r="D95" s="38">
        <v>9.5</v>
      </c>
      <c r="E95" s="38">
        <v>6.5</v>
      </c>
      <c r="F95" s="38">
        <v>31.25</v>
      </c>
      <c r="G95" s="41">
        <v>15</v>
      </c>
      <c r="H95" s="39">
        <f>SUM(C95:G95)</f>
        <v>72.25</v>
      </c>
      <c r="I95" s="42">
        <f>+H95/$H$2</f>
        <v>0.71534653465346532</v>
      </c>
      <c r="J95" s="68"/>
      <c r="K95" s="68"/>
    </row>
    <row r="96" spans="1:11" x14ac:dyDescent="0.25">
      <c r="A96" s="7">
        <v>1</v>
      </c>
      <c r="B96" s="3">
        <v>1948199</v>
      </c>
      <c r="C96" s="40">
        <v>2</v>
      </c>
      <c r="D96" s="38">
        <v>6</v>
      </c>
      <c r="E96" s="38">
        <v>7</v>
      </c>
      <c r="F96" s="38">
        <v>20.5</v>
      </c>
      <c r="G96" s="41">
        <v>7.5</v>
      </c>
      <c r="H96" s="39">
        <f>SUM(C96:G96)</f>
        <v>43</v>
      </c>
      <c r="I96" s="42">
        <f>+H96/$H$2</f>
        <v>0.42574257425742573</v>
      </c>
      <c r="J96" s="68"/>
      <c r="K96" s="68"/>
    </row>
    <row r="97" spans="1:11" x14ac:dyDescent="0.25">
      <c r="A97" s="7">
        <v>1</v>
      </c>
      <c r="B97" s="37">
        <v>1950195</v>
      </c>
      <c r="C97" s="40">
        <v>0</v>
      </c>
      <c r="D97" s="38">
        <v>2</v>
      </c>
      <c r="E97" s="38">
        <v>0</v>
      </c>
      <c r="F97" s="38">
        <v>18.5</v>
      </c>
      <c r="G97" s="41">
        <v>2</v>
      </c>
      <c r="H97" s="39">
        <f>SUM(C97:G97)</f>
        <v>22.5</v>
      </c>
      <c r="I97" s="42">
        <f>+H97/$H$2</f>
        <v>0.22277227722772278</v>
      </c>
      <c r="J97" s="68"/>
      <c r="K97" s="68"/>
    </row>
    <row r="98" spans="1:11" ht="15.75" thickBot="1" x14ac:dyDescent="0.3">
      <c r="A98" s="7">
        <v>1</v>
      </c>
      <c r="B98" s="66">
        <v>1955475</v>
      </c>
      <c r="C98" s="52"/>
      <c r="D98" s="47"/>
      <c r="E98" s="47"/>
      <c r="F98" s="47"/>
      <c r="G98" s="49"/>
      <c r="H98" s="51"/>
      <c r="I98" s="50"/>
      <c r="J98" s="68"/>
      <c r="K98" s="68"/>
    </row>
    <row r="99" spans="1:11" ht="15.75" thickBot="1" x14ac:dyDescent="0.3">
      <c r="A99" s="7">
        <v>2</v>
      </c>
      <c r="B99" s="4">
        <v>1113364</v>
      </c>
      <c r="C99" s="40">
        <v>2</v>
      </c>
      <c r="D99" s="38">
        <v>4.5</v>
      </c>
      <c r="E99" s="38">
        <v>6</v>
      </c>
      <c r="F99" s="38">
        <v>34.75</v>
      </c>
      <c r="G99" s="41">
        <v>17</v>
      </c>
      <c r="H99" s="39">
        <f>SUM(C99:G99)</f>
        <v>64.25</v>
      </c>
      <c r="I99" s="42">
        <f>+H99/$H$2</f>
        <v>0.63613861386138615</v>
      </c>
      <c r="J99" s="68"/>
      <c r="K99" s="68"/>
    </row>
    <row r="100" spans="1:11" ht="15.75" thickBot="1" x14ac:dyDescent="0.3">
      <c r="A100" s="7">
        <v>2</v>
      </c>
      <c r="B100" s="4">
        <v>1430792</v>
      </c>
      <c r="C100" s="40">
        <v>9</v>
      </c>
      <c r="D100" s="38">
        <v>14</v>
      </c>
      <c r="E100" s="38">
        <v>9</v>
      </c>
      <c r="F100" s="38">
        <v>40</v>
      </c>
      <c r="G100" s="41">
        <v>12</v>
      </c>
      <c r="H100" s="39">
        <f>SUM(C100:G100)</f>
        <v>84</v>
      </c>
      <c r="I100" s="42">
        <f>+H100/$H$2</f>
        <v>0.83168316831683164</v>
      </c>
      <c r="J100" s="68"/>
      <c r="K100" s="68"/>
    </row>
    <row r="101" spans="1:11" ht="15.75" thickBot="1" x14ac:dyDescent="0.3">
      <c r="A101" s="7">
        <v>2</v>
      </c>
      <c r="B101" s="4">
        <v>1618651</v>
      </c>
      <c r="C101" s="40">
        <v>8</v>
      </c>
      <c r="D101" s="38">
        <v>8</v>
      </c>
      <c r="E101" s="38">
        <v>6</v>
      </c>
      <c r="F101" s="38">
        <v>21.25</v>
      </c>
      <c r="G101" s="41">
        <v>2</v>
      </c>
      <c r="H101" s="39">
        <f>SUM(C101:G101)</f>
        <v>45.25</v>
      </c>
      <c r="I101" s="42">
        <f>+H101/$H$2</f>
        <v>0.44801980198019803</v>
      </c>
      <c r="J101" s="68"/>
      <c r="K101" s="68"/>
    </row>
    <row r="102" spans="1:11" ht="15.75" thickBot="1" x14ac:dyDescent="0.3">
      <c r="A102" s="7">
        <v>2</v>
      </c>
      <c r="B102" s="4">
        <v>1625680</v>
      </c>
      <c r="C102" s="40">
        <v>5</v>
      </c>
      <c r="D102" s="38">
        <v>11</v>
      </c>
      <c r="E102" s="38">
        <v>10</v>
      </c>
      <c r="F102" s="38">
        <v>26.5</v>
      </c>
      <c r="G102" s="41">
        <v>0</v>
      </c>
      <c r="H102" s="39">
        <f>SUM(C102:G102)</f>
        <v>52.5</v>
      </c>
      <c r="I102" s="42">
        <f>+H102/$H$2</f>
        <v>0.51980198019801982</v>
      </c>
      <c r="J102" s="68"/>
      <c r="K102" s="68"/>
    </row>
    <row r="103" spans="1:11" ht="15.75" thickBot="1" x14ac:dyDescent="0.3">
      <c r="A103" s="7">
        <v>2</v>
      </c>
      <c r="B103" s="46">
        <v>1719327</v>
      </c>
      <c r="C103" s="52"/>
      <c r="D103" s="47"/>
      <c r="E103" s="47"/>
      <c r="F103" s="47"/>
      <c r="G103" s="47"/>
      <c r="H103" s="77"/>
      <c r="I103" s="50"/>
      <c r="J103" s="68"/>
      <c r="K103" s="68"/>
    </row>
    <row r="104" spans="1:11" ht="15.75" thickBot="1" x14ac:dyDescent="0.3">
      <c r="A104" s="7">
        <v>2</v>
      </c>
      <c r="B104" s="4">
        <v>1724004</v>
      </c>
      <c r="C104" s="40">
        <v>5</v>
      </c>
      <c r="D104" s="38">
        <v>10</v>
      </c>
      <c r="E104" s="38">
        <v>4</v>
      </c>
      <c r="F104" s="38">
        <v>15.5</v>
      </c>
      <c r="G104" s="41">
        <v>2</v>
      </c>
      <c r="H104" s="39">
        <f t="shared" ref="H104:H135" si="10">SUM(C104:G104)</f>
        <v>36.5</v>
      </c>
      <c r="I104" s="42">
        <f t="shared" ref="I104:I135" si="11">+H104/$H$2</f>
        <v>0.36138613861386137</v>
      </c>
      <c r="J104" s="68"/>
      <c r="K104" s="68"/>
    </row>
    <row r="105" spans="1:11" ht="15.75" thickBot="1" x14ac:dyDescent="0.3">
      <c r="A105" s="7">
        <v>2</v>
      </c>
      <c r="B105" s="4">
        <v>1724558</v>
      </c>
      <c r="C105" s="40">
        <v>5</v>
      </c>
      <c r="D105" s="38">
        <v>7</v>
      </c>
      <c r="E105" s="38">
        <v>11</v>
      </c>
      <c r="F105" s="38">
        <v>20.25</v>
      </c>
      <c r="G105" s="41">
        <v>0</v>
      </c>
      <c r="H105" s="39">
        <f t="shared" si="10"/>
        <v>43.25</v>
      </c>
      <c r="I105" s="42">
        <f t="shared" si="11"/>
        <v>0.42821782178217821</v>
      </c>
      <c r="J105" s="68"/>
      <c r="K105" s="68"/>
    </row>
    <row r="106" spans="1:11" ht="15.75" thickBot="1" x14ac:dyDescent="0.3">
      <c r="A106" s="7">
        <v>2</v>
      </c>
      <c r="B106" s="4">
        <v>1724723</v>
      </c>
      <c r="C106" s="40">
        <v>4</v>
      </c>
      <c r="D106" s="38">
        <v>10</v>
      </c>
      <c r="E106" s="38">
        <v>8.5</v>
      </c>
      <c r="F106" s="38">
        <v>39</v>
      </c>
      <c r="G106" s="41">
        <v>6</v>
      </c>
      <c r="H106" s="39">
        <f t="shared" si="10"/>
        <v>67.5</v>
      </c>
      <c r="I106" s="42">
        <f t="shared" si="11"/>
        <v>0.66831683168316836</v>
      </c>
      <c r="J106" s="68"/>
      <c r="K106" s="68"/>
    </row>
    <row r="107" spans="1:11" ht="15.75" thickBot="1" x14ac:dyDescent="0.3">
      <c r="A107" s="7">
        <v>2</v>
      </c>
      <c r="B107" s="4">
        <v>1724822</v>
      </c>
      <c r="C107" s="40">
        <v>5</v>
      </c>
      <c r="D107" s="38">
        <v>9</v>
      </c>
      <c r="E107" s="38">
        <v>12</v>
      </c>
      <c r="F107" s="38">
        <v>35.5</v>
      </c>
      <c r="G107" s="41">
        <v>21.5</v>
      </c>
      <c r="H107" s="39">
        <f t="shared" si="10"/>
        <v>83</v>
      </c>
      <c r="I107" s="42">
        <f t="shared" si="11"/>
        <v>0.82178217821782173</v>
      </c>
      <c r="J107" s="68"/>
      <c r="K107" s="68"/>
    </row>
    <row r="108" spans="1:11" ht="15.75" thickBot="1" x14ac:dyDescent="0.3">
      <c r="A108" s="7">
        <v>2</v>
      </c>
      <c r="B108" s="4">
        <v>1793397</v>
      </c>
      <c r="C108" s="40">
        <v>6</v>
      </c>
      <c r="D108" s="38">
        <v>12</v>
      </c>
      <c r="E108" s="38">
        <v>9.5</v>
      </c>
      <c r="F108" s="38">
        <v>32.5</v>
      </c>
      <c r="G108" s="41">
        <v>14</v>
      </c>
      <c r="H108" s="39">
        <f t="shared" si="10"/>
        <v>74</v>
      </c>
      <c r="I108" s="42">
        <f t="shared" si="11"/>
        <v>0.73267326732673266</v>
      </c>
      <c r="J108" s="68"/>
      <c r="K108" s="68"/>
    </row>
    <row r="109" spans="1:11" ht="15.75" thickBot="1" x14ac:dyDescent="0.3">
      <c r="A109" s="7">
        <v>2</v>
      </c>
      <c r="B109" s="4">
        <v>1797265</v>
      </c>
      <c r="C109" s="40">
        <v>1</v>
      </c>
      <c r="D109" s="38">
        <v>2</v>
      </c>
      <c r="E109" s="38">
        <v>7</v>
      </c>
      <c r="F109" s="38">
        <v>18.5</v>
      </c>
      <c r="G109" s="41">
        <v>0</v>
      </c>
      <c r="H109" s="39">
        <f t="shared" si="10"/>
        <v>28.5</v>
      </c>
      <c r="I109" s="42">
        <f t="shared" si="11"/>
        <v>0.28217821782178215</v>
      </c>
      <c r="J109" s="68"/>
      <c r="K109" s="68"/>
    </row>
    <row r="110" spans="1:11" ht="15.75" thickBot="1" x14ac:dyDescent="0.3">
      <c r="A110" s="7">
        <v>2</v>
      </c>
      <c r="B110" s="4">
        <v>1797398</v>
      </c>
      <c r="C110" s="40">
        <v>2</v>
      </c>
      <c r="D110" s="38">
        <v>5</v>
      </c>
      <c r="E110" s="38">
        <v>12</v>
      </c>
      <c r="F110" s="38">
        <v>34</v>
      </c>
      <c r="G110" s="41">
        <v>19</v>
      </c>
      <c r="H110" s="39">
        <f t="shared" si="10"/>
        <v>72</v>
      </c>
      <c r="I110" s="42">
        <f t="shared" si="11"/>
        <v>0.71287128712871284</v>
      </c>
      <c r="J110" s="68"/>
      <c r="K110" s="68"/>
    </row>
    <row r="111" spans="1:11" ht="15.75" thickBot="1" x14ac:dyDescent="0.3">
      <c r="A111" s="7">
        <v>2</v>
      </c>
      <c r="B111" s="4">
        <v>1797513</v>
      </c>
      <c r="C111" s="40">
        <v>5</v>
      </c>
      <c r="D111" s="38">
        <v>11</v>
      </c>
      <c r="E111" s="38">
        <v>8</v>
      </c>
      <c r="F111" s="38">
        <v>33</v>
      </c>
      <c r="G111" s="41">
        <v>15</v>
      </c>
      <c r="H111" s="39">
        <f t="shared" si="10"/>
        <v>72</v>
      </c>
      <c r="I111" s="42">
        <f t="shared" si="11"/>
        <v>0.71287128712871284</v>
      </c>
      <c r="J111" s="68"/>
      <c r="K111" s="68"/>
    </row>
    <row r="112" spans="1:11" ht="15.75" thickBot="1" x14ac:dyDescent="0.3">
      <c r="A112" s="7">
        <v>2</v>
      </c>
      <c r="B112" s="4">
        <v>1797661</v>
      </c>
      <c r="C112" s="40">
        <v>2</v>
      </c>
      <c r="D112" s="38">
        <v>6.25</v>
      </c>
      <c r="E112" s="38">
        <v>2.5</v>
      </c>
      <c r="F112" s="38">
        <v>28</v>
      </c>
      <c r="G112" s="41">
        <v>0.5</v>
      </c>
      <c r="H112" s="39">
        <f t="shared" si="10"/>
        <v>39.25</v>
      </c>
      <c r="I112" s="42">
        <f t="shared" si="11"/>
        <v>0.38861386138613863</v>
      </c>
      <c r="J112" s="68"/>
      <c r="K112" s="68"/>
    </row>
    <row r="113" spans="1:11" ht="15.75" thickBot="1" x14ac:dyDescent="0.3">
      <c r="A113" s="7">
        <v>2</v>
      </c>
      <c r="B113" s="33">
        <v>1797695</v>
      </c>
      <c r="C113" s="40">
        <v>0</v>
      </c>
      <c r="D113" s="38">
        <v>7</v>
      </c>
      <c r="E113" s="38">
        <v>0</v>
      </c>
      <c r="F113" s="38">
        <v>32</v>
      </c>
      <c r="G113" s="41">
        <v>5</v>
      </c>
      <c r="H113" s="39">
        <f t="shared" si="10"/>
        <v>44</v>
      </c>
      <c r="I113" s="42">
        <f t="shared" si="11"/>
        <v>0.43564356435643564</v>
      </c>
      <c r="J113" s="68"/>
      <c r="K113" s="68"/>
    </row>
    <row r="114" spans="1:11" ht="15.75" thickBot="1" x14ac:dyDescent="0.3">
      <c r="A114" s="7">
        <v>2</v>
      </c>
      <c r="B114" s="4">
        <v>1797802</v>
      </c>
      <c r="C114" s="40">
        <v>5</v>
      </c>
      <c r="D114" s="38">
        <v>8</v>
      </c>
      <c r="E114" s="38">
        <v>11</v>
      </c>
      <c r="F114" s="38">
        <f>27.75+2</f>
        <v>29.75</v>
      </c>
      <c r="G114" s="41">
        <v>10</v>
      </c>
      <c r="H114" s="39">
        <f t="shared" si="10"/>
        <v>63.75</v>
      </c>
      <c r="I114" s="42">
        <f t="shared" si="11"/>
        <v>0.63118811881188119</v>
      </c>
      <c r="J114" s="68"/>
      <c r="K114" s="68"/>
    </row>
    <row r="115" spans="1:11" ht="15.75" thickBot="1" x14ac:dyDescent="0.3">
      <c r="A115" s="7">
        <v>2</v>
      </c>
      <c r="B115" s="33">
        <v>1859099</v>
      </c>
      <c r="C115" s="40">
        <v>2</v>
      </c>
      <c r="D115" s="38">
        <v>6</v>
      </c>
      <c r="E115" s="38">
        <v>7</v>
      </c>
      <c r="F115" s="38">
        <v>22.5</v>
      </c>
      <c r="G115" s="41">
        <v>8</v>
      </c>
      <c r="H115" s="39">
        <f t="shared" si="10"/>
        <v>45.5</v>
      </c>
      <c r="I115" s="42">
        <f t="shared" si="11"/>
        <v>0.45049504950495051</v>
      </c>
      <c r="J115" s="68"/>
      <c r="K115" s="68"/>
    </row>
    <row r="116" spans="1:11" ht="15.75" thickBot="1" x14ac:dyDescent="0.3">
      <c r="A116" s="7">
        <v>2</v>
      </c>
      <c r="B116" s="4">
        <v>1859123</v>
      </c>
      <c r="C116" s="40">
        <v>0</v>
      </c>
      <c r="D116" s="38">
        <v>4</v>
      </c>
      <c r="E116" s="38">
        <v>0.5</v>
      </c>
      <c r="F116" s="38">
        <v>9.5</v>
      </c>
      <c r="G116" s="41">
        <v>0</v>
      </c>
      <c r="H116" s="39">
        <f t="shared" si="10"/>
        <v>14</v>
      </c>
      <c r="I116" s="42">
        <f t="shared" si="11"/>
        <v>0.13861386138613863</v>
      </c>
      <c r="J116" s="68"/>
      <c r="K116" s="68"/>
    </row>
    <row r="117" spans="1:11" ht="15.75" thickBot="1" x14ac:dyDescent="0.3">
      <c r="A117" s="7">
        <v>2</v>
      </c>
      <c r="B117" s="4">
        <v>1859149</v>
      </c>
      <c r="C117" s="40">
        <v>1</v>
      </c>
      <c r="D117" s="38">
        <v>5</v>
      </c>
      <c r="E117" s="38">
        <v>5.5</v>
      </c>
      <c r="F117" s="38">
        <v>37</v>
      </c>
      <c r="G117" s="41">
        <v>18.5</v>
      </c>
      <c r="H117" s="39">
        <f t="shared" si="10"/>
        <v>67</v>
      </c>
      <c r="I117" s="42">
        <f t="shared" si="11"/>
        <v>0.6633663366336634</v>
      </c>
      <c r="J117" s="68"/>
      <c r="K117" s="68"/>
    </row>
    <row r="118" spans="1:11" ht="15.75" thickBot="1" x14ac:dyDescent="0.3">
      <c r="A118" s="7">
        <v>2</v>
      </c>
      <c r="B118" s="4">
        <v>1859156</v>
      </c>
      <c r="C118" s="40">
        <v>4</v>
      </c>
      <c r="D118" s="38">
        <v>6</v>
      </c>
      <c r="E118" s="38">
        <v>3.5</v>
      </c>
      <c r="F118" s="38">
        <v>32.5</v>
      </c>
      <c r="G118" s="41">
        <v>1</v>
      </c>
      <c r="H118" s="39">
        <f t="shared" si="10"/>
        <v>47</v>
      </c>
      <c r="I118" s="42">
        <f t="shared" si="11"/>
        <v>0.46534653465346537</v>
      </c>
      <c r="J118" s="68"/>
      <c r="K118" s="68"/>
    </row>
    <row r="119" spans="1:11" ht="15.75" thickBot="1" x14ac:dyDescent="0.3">
      <c r="A119" s="7">
        <v>2</v>
      </c>
      <c r="B119" s="4">
        <v>1859164</v>
      </c>
      <c r="C119" s="40">
        <v>5</v>
      </c>
      <c r="D119" s="38">
        <v>11</v>
      </c>
      <c r="E119" s="38">
        <v>6.5</v>
      </c>
      <c r="F119" s="38">
        <v>28</v>
      </c>
      <c r="G119" s="41">
        <v>5</v>
      </c>
      <c r="H119" s="39">
        <f t="shared" si="10"/>
        <v>55.5</v>
      </c>
      <c r="I119" s="42">
        <f t="shared" si="11"/>
        <v>0.54950495049504955</v>
      </c>
      <c r="J119" s="68"/>
      <c r="K119" s="68"/>
    </row>
    <row r="120" spans="1:11" ht="15.75" thickBot="1" x14ac:dyDescent="0.3">
      <c r="A120" s="7">
        <v>2</v>
      </c>
      <c r="B120" s="4">
        <v>1859172</v>
      </c>
      <c r="C120" s="40">
        <v>5</v>
      </c>
      <c r="D120" s="38">
        <v>11.5</v>
      </c>
      <c r="E120" s="38">
        <v>4</v>
      </c>
      <c r="F120" s="38">
        <v>25</v>
      </c>
      <c r="G120" s="41">
        <v>15</v>
      </c>
      <c r="H120" s="39">
        <f t="shared" si="10"/>
        <v>60.5</v>
      </c>
      <c r="I120" s="42">
        <f t="shared" si="11"/>
        <v>0.59900990099009899</v>
      </c>
      <c r="J120" s="68"/>
      <c r="K120" s="68"/>
    </row>
    <row r="121" spans="1:11" ht="15.75" thickBot="1" x14ac:dyDescent="0.3">
      <c r="A121" s="7">
        <v>2</v>
      </c>
      <c r="B121" s="4">
        <v>1859206</v>
      </c>
      <c r="C121" s="40">
        <v>3</v>
      </c>
      <c r="D121" s="38">
        <v>7</v>
      </c>
      <c r="E121" s="38">
        <v>6</v>
      </c>
      <c r="F121" s="38">
        <v>26.5</v>
      </c>
      <c r="G121" s="41">
        <v>8</v>
      </c>
      <c r="H121" s="39">
        <f t="shared" si="10"/>
        <v>50.5</v>
      </c>
      <c r="I121" s="42">
        <f t="shared" si="11"/>
        <v>0.5</v>
      </c>
      <c r="J121" s="68"/>
      <c r="K121" s="68"/>
    </row>
    <row r="122" spans="1:11" ht="15.75" thickBot="1" x14ac:dyDescent="0.3">
      <c r="A122" s="7">
        <v>2</v>
      </c>
      <c r="B122" s="4">
        <v>1859222</v>
      </c>
      <c r="C122" s="40">
        <v>1</v>
      </c>
      <c r="D122" s="38">
        <v>6</v>
      </c>
      <c r="E122" s="38">
        <v>1</v>
      </c>
      <c r="F122" s="38">
        <v>10.5</v>
      </c>
      <c r="G122" s="41">
        <v>0</v>
      </c>
      <c r="H122" s="39">
        <f t="shared" si="10"/>
        <v>18.5</v>
      </c>
      <c r="I122" s="42">
        <f t="shared" si="11"/>
        <v>0.18316831683168316</v>
      </c>
      <c r="J122" s="68"/>
      <c r="K122" s="68"/>
    </row>
    <row r="123" spans="1:11" ht="15.75" thickBot="1" x14ac:dyDescent="0.3">
      <c r="A123" s="7">
        <v>2</v>
      </c>
      <c r="B123" s="4">
        <v>1859271</v>
      </c>
      <c r="C123" s="40">
        <v>3</v>
      </c>
      <c r="D123" s="38">
        <v>9</v>
      </c>
      <c r="E123" s="38">
        <v>6</v>
      </c>
      <c r="F123" s="38">
        <v>34</v>
      </c>
      <c r="G123" s="41">
        <v>6</v>
      </c>
      <c r="H123" s="39">
        <f t="shared" si="10"/>
        <v>58</v>
      </c>
      <c r="I123" s="42">
        <f t="shared" si="11"/>
        <v>0.57425742574257421</v>
      </c>
      <c r="J123" s="68"/>
      <c r="K123" s="68"/>
    </row>
    <row r="124" spans="1:11" ht="15.75" thickBot="1" x14ac:dyDescent="0.3">
      <c r="A124" s="7">
        <v>2</v>
      </c>
      <c r="B124" s="4">
        <v>1859289</v>
      </c>
      <c r="C124" s="40">
        <v>3</v>
      </c>
      <c r="D124" s="38">
        <v>6</v>
      </c>
      <c r="E124" s="38">
        <v>1</v>
      </c>
      <c r="F124" s="38">
        <v>0</v>
      </c>
      <c r="G124" s="41">
        <v>12</v>
      </c>
      <c r="H124" s="39">
        <f t="shared" si="10"/>
        <v>22</v>
      </c>
      <c r="I124" s="42">
        <f t="shared" si="11"/>
        <v>0.21782178217821782</v>
      </c>
      <c r="J124" s="68"/>
      <c r="K124" s="68"/>
    </row>
    <row r="125" spans="1:11" ht="15.75" thickBot="1" x14ac:dyDescent="0.3">
      <c r="A125" s="7">
        <v>2</v>
      </c>
      <c r="B125" s="4">
        <v>1859305</v>
      </c>
      <c r="C125" s="40">
        <v>0</v>
      </c>
      <c r="D125" s="38">
        <v>5</v>
      </c>
      <c r="E125" s="38">
        <v>9</v>
      </c>
      <c r="F125" s="38">
        <v>16.25</v>
      </c>
      <c r="G125" s="41">
        <v>0</v>
      </c>
      <c r="H125" s="39">
        <f t="shared" si="10"/>
        <v>30.25</v>
      </c>
      <c r="I125" s="42">
        <f t="shared" si="11"/>
        <v>0.29950495049504949</v>
      </c>
      <c r="J125" s="68"/>
      <c r="K125" s="68"/>
    </row>
    <row r="126" spans="1:11" ht="15.75" thickBot="1" x14ac:dyDescent="0.3">
      <c r="A126" s="7">
        <v>2</v>
      </c>
      <c r="B126" s="4">
        <v>1859313</v>
      </c>
      <c r="C126" s="40">
        <v>2</v>
      </c>
      <c r="D126" s="38">
        <v>8</v>
      </c>
      <c r="E126" s="38">
        <v>7</v>
      </c>
      <c r="F126" s="38">
        <v>27.5</v>
      </c>
      <c r="G126" s="41">
        <v>9</v>
      </c>
      <c r="H126" s="39">
        <f t="shared" si="10"/>
        <v>53.5</v>
      </c>
      <c r="I126" s="42">
        <f t="shared" si="11"/>
        <v>0.52970297029702973</v>
      </c>
      <c r="J126" s="68"/>
      <c r="K126" s="68"/>
    </row>
    <row r="127" spans="1:11" ht="15.75" thickBot="1" x14ac:dyDescent="0.3">
      <c r="A127" s="7">
        <v>2</v>
      </c>
      <c r="B127" s="4">
        <v>1859321</v>
      </c>
      <c r="C127" s="40">
        <v>6</v>
      </c>
      <c r="D127" s="38">
        <v>7</v>
      </c>
      <c r="E127" s="38">
        <v>4.5</v>
      </c>
      <c r="F127" s="38">
        <v>19</v>
      </c>
      <c r="G127" s="41">
        <v>9</v>
      </c>
      <c r="H127" s="39">
        <f t="shared" si="10"/>
        <v>45.5</v>
      </c>
      <c r="I127" s="42">
        <f t="shared" si="11"/>
        <v>0.45049504950495051</v>
      </c>
      <c r="J127" s="68"/>
      <c r="K127" s="68"/>
    </row>
    <row r="128" spans="1:11" ht="15.75" thickBot="1" x14ac:dyDescent="0.3">
      <c r="A128" s="7">
        <v>2</v>
      </c>
      <c r="B128" s="4">
        <v>1859354</v>
      </c>
      <c r="C128" s="40">
        <v>1</v>
      </c>
      <c r="D128" s="38">
        <v>6</v>
      </c>
      <c r="E128" s="38">
        <v>0</v>
      </c>
      <c r="F128" s="38">
        <v>26.75</v>
      </c>
      <c r="G128" s="41">
        <v>15.5</v>
      </c>
      <c r="H128" s="39">
        <f t="shared" si="10"/>
        <v>49.25</v>
      </c>
      <c r="I128" s="42">
        <f t="shared" si="11"/>
        <v>0.48762376237623761</v>
      </c>
      <c r="J128" s="68"/>
      <c r="K128" s="68"/>
    </row>
    <row r="129" spans="1:11" ht="15.75" thickBot="1" x14ac:dyDescent="0.3">
      <c r="A129" s="7">
        <v>2</v>
      </c>
      <c r="B129" s="4">
        <v>1859362</v>
      </c>
      <c r="C129" s="40">
        <v>3</v>
      </c>
      <c r="D129" s="38">
        <v>10</v>
      </c>
      <c r="E129" s="38">
        <v>5</v>
      </c>
      <c r="F129" s="38">
        <v>24.25</v>
      </c>
      <c r="G129" s="41">
        <v>10</v>
      </c>
      <c r="H129" s="39">
        <f t="shared" si="10"/>
        <v>52.25</v>
      </c>
      <c r="I129" s="42">
        <f t="shared" si="11"/>
        <v>0.51732673267326734</v>
      </c>
      <c r="J129" s="68"/>
      <c r="K129" s="68"/>
    </row>
    <row r="130" spans="1:11" ht="15.75" thickBot="1" x14ac:dyDescent="0.3">
      <c r="A130" s="7">
        <v>2</v>
      </c>
      <c r="B130" s="4">
        <v>1859370</v>
      </c>
      <c r="C130" s="40">
        <v>1</v>
      </c>
      <c r="D130" s="38">
        <v>4</v>
      </c>
      <c r="E130" s="38">
        <v>1</v>
      </c>
      <c r="F130" s="38">
        <v>6.5</v>
      </c>
      <c r="G130" s="41">
        <v>8</v>
      </c>
      <c r="H130" s="39">
        <f t="shared" si="10"/>
        <v>20.5</v>
      </c>
      <c r="I130" s="42">
        <f t="shared" si="11"/>
        <v>0.20297029702970298</v>
      </c>
      <c r="J130" s="68"/>
      <c r="K130" s="68"/>
    </row>
    <row r="131" spans="1:11" ht="15.75" thickBot="1" x14ac:dyDescent="0.3">
      <c r="A131" s="7">
        <v>2</v>
      </c>
      <c r="B131" s="4">
        <v>1859396</v>
      </c>
      <c r="C131" s="40">
        <v>7</v>
      </c>
      <c r="D131" s="38">
        <v>14</v>
      </c>
      <c r="E131" s="38">
        <v>9</v>
      </c>
      <c r="F131" s="38">
        <v>36</v>
      </c>
      <c r="G131" s="41">
        <v>16</v>
      </c>
      <c r="H131" s="39">
        <f t="shared" si="10"/>
        <v>82</v>
      </c>
      <c r="I131" s="42">
        <f t="shared" si="11"/>
        <v>0.81188118811881194</v>
      </c>
      <c r="J131" s="68"/>
      <c r="K131" s="68"/>
    </row>
    <row r="132" spans="1:11" ht="15.75" thickBot="1" x14ac:dyDescent="0.3">
      <c r="A132" s="7">
        <v>2</v>
      </c>
      <c r="B132" s="4">
        <v>1859404</v>
      </c>
      <c r="C132" s="40">
        <v>2</v>
      </c>
      <c r="D132" s="38">
        <v>8</v>
      </c>
      <c r="E132" s="38">
        <v>0</v>
      </c>
      <c r="F132" s="38">
        <v>36.5</v>
      </c>
      <c r="G132" s="41">
        <v>16</v>
      </c>
      <c r="H132" s="39">
        <f t="shared" si="10"/>
        <v>62.5</v>
      </c>
      <c r="I132" s="42">
        <f t="shared" si="11"/>
        <v>0.61881188118811881</v>
      </c>
      <c r="J132" s="68"/>
      <c r="K132" s="68"/>
    </row>
    <row r="133" spans="1:11" ht="15.75" thickBot="1" x14ac:dyDescent="0.3">
      <c r="A133" s="7">
        <v>2</v>
      </c>
      <c r="B133" s="4">
        <v>1859412</v>
      </c>
      <c r="C133" s="40">
        <v>4</v>
      </c>
      <c r="D133" s="38">
        <v>6</v>
      </c>
      <c r="E133" s="38">
        <v>10</v>
      </c>
      <c r="F133" s="38">
        <v>33</v>
      </c>
      <c r="G133" s="41">
        <v>14.5</v>
      </c>
      <c r="H133" s="39">
        <f t="shared" si="10"/>
        <v>67.5</v>
      </c>
      <c r="I133" s="42">
        <f t="shared" si="11"/>
        <v>0.66831683168316836</v>
      </c>
      <c r="J133" s="68"/>
      <c r="K133" s="68"/>
    </row>
    <row r="134" spans="1:11" ht="15.75" thickBot="1" x14ac:dyDescent="0.3">
      <c r="A134" s="7">
        <v>2</v>
      </c>
      <c r="B134" s="4">
        <v>1859420</v>
      </c>
      <c r="C134" s="40">
        <v>5</v>
      </c>
      <c r="D134" s="38">
        <v>12</v>
      </c>
      <c r="E134" s="38">
        <v>8.5</v>
      </c>
      <c r="F134" s="38">
        <v>38</v>
      </c>
      <c r="G134" s="41">
        <v>22</v>
      </c>
      <c r="H134" s="39">
        <f t="shared" si="10"/>
        <v>85.5</v>
      </c>
      <c r="I134" s="42">
        <f t="shared" si="11"/>
        <v>0.84653465346534651</v>
      </c>
      <c r="J134" s="68"/>
      <c r="K134" s="68"/>
    </row>
    <row r="135" spans="1:11" ht="15.75" thickBot="1" x14ac:dyDescent="0.3">
      <c r="A135" s="7">
        <v>2</v>
      </c>
      <c r="B135" s="4">
        <v>1859446</v>
      </c>
      <c r="C135" s="40">
        <v>9</v>
      </c>
      <c r="D135" s="38">
        <v>11</v>
      </c>
      <c r="E135" s="38">
        <v>6</v>
      </c>
      <c r="F135" s="38">
        <v>23.5</v>
      </c>
      <c r="G135" s="41">
        <v>15</v>
      </c>
      <c r="H135" s="39">
        <f t="shared" si="10"/>
        <v>64.5</v>
      </c>
      <c r="I135" s="42">
        <f t="shared" si="11"/>
        <v>0.63861386138613863</v>
      </c>
      <c r="J135" s="68"/>
      <c r="K135" s="68"/>
    </row>
    <row r="136" spans="1:11" ht="15.75" thickBot="1" x14ac:dyDescent="0.3">
      <c r="A136" s="7">
        <v>2</v>
      </c>
      <c r="B136" s="4">
        <v>1859453</v>
      </c>
      <c r="C136" s="40">
        <v>9</v>
      </c>
      <c r="D136" s="38">
        <v>6</v>
      </c>
      <c r="E136" s="38">
        <v>0</v>
      </c>
      <c r="F136" s="38">
        <v>19.5</v>
      </c>
      <c r="G136" s="41">
        <v>0</v>
      </c>
      <c r="H136" s="39">
        <f t="shared" ref="H136:H167" si="12">SUM(C136:G136)</f>
        <v>34.5</v>
      </c>
      <c r="I136" s="42">
        <f t="shared" ref="I136:I167" si="13">+H136/$H$2</f>
        <v>0.34158415841584161</v>
      </c>
      <c r="J136" s="68"/>
      <c r="K136" s="68"/>
    </row>
    <row r="137" spans="1:11" ht="15.75" thickBot="1" x14ac:dyDescent="0.3">
      <c r="A137" s="7">
        <v>2</v>
      </c>
      <c r="B137" s="4">
        <v>1859479</v>
      </c>
      <c r="C137" s="40">
        <v>8</v>
      </c>
      <c r="D137" s="38">
        <v>11</v>
      </c>
      <c r="E137" s="38">
        <v>4</v>
      </c>
      <c r="F137" s="38">
        <v>22.5</v>
      </c>
      <c r="G137" s="41">
        <v>16</v>
      </c>
      <c r="H137" s="39">
        <f t="shared" si="12"/>
        <v>61.5</v>
      </c>
      <c r="I137" s="42">
        <f t="shared" si="13"/>
        <v>0.6089108910891089</v>
      </c>
      <c r="J137" s="68"/>
      <c r="K137" s="68"/>
    </row>
    <row r="138" spans="1:11" ht="15.75" thickBot="1" x14ac:dyDescent="0.3">
      <c r="A138" s="7">
        <v>2</v>
      </c>
      <c r="B138" s="4">
        <v>1859487</v>
      </c>
      <c r="C138" s="40">
        <v>1</v>
      </c>
      <c r="D138" s="38">
        <v>1</v>
      </c>
      <c r="E138" s="38">
        <v>0</v>
      </c>
      <c r="F138" s="38">
        <v>16.5</v>
      </c>
      <c r="G138" s="41">
        <v>7</v>
      </c>
      <c r="H138" s="39">
        <f t="shared" si="12"/>
        <v>25.5</v>
      </c>
      <c r="I138" s="42">
        <f t="shared" si="13"/>
        <v>0.25247524752475248</v>
      </c>
      <c r="J138" s="68"/>
      <c r="K138" s="68"/>
    </row>
    <row r="139" spans="1:11" ht="15.75" thickBot="1" x14ac:dyDescent="0.3">
      <c r="A139" s="7">
        <v>2</v>
      </c>
      <c r="B139" s="4">
        <v>1859495</v>
      </c>
      <c r="C139" s="40">
        <v>9</v>
      </c>
      <c r="D139" s="38">
        <v>10</v>
      </c>
      <c r="E139" s="38">
        <v>3</v>
      </c>
      <c r="F139" s="38">
        <v>25.5</v>
      </c>
      <c r="G139" s="41">
        <v>16</v>
      </c>
      <c r="H139" s="39">
        <f t="shared" si="12"/>
        <v>63.5</v>
      </c>
      <c r="I139" s="42">
        <f t="shared" si="13"/>
        <v>0.62871287128712872</v>
      </c>
      <c r="J139" s="68"/>
      <c r="K139" s="68"/>
    </row>
    <row r="140" spans="1:11" ht="15.75" thickBot="1" x14ac:dyDescent="0.3">
      <c r="A140" s="7">
        <v>2</v>
      </c>
      <c r="B140" s="4">
        <v>1859529</v>
      </c>
      <c r="C140" s="40">
        <v>1</v>
      </c>
      <c r="D140" s="38">
        <v>4</v>
      </c>
      <c r="E140" s="38">
        <v>2.5</v>
      </c>
      <c r="F140" s="38">
        <v>22.5</v>
      </c>
      <c r="G140" s="41">
        <v>14</v>
      </c>
      <c r="H140" s="39">
        <f t="shared" si="12"/>
        <v>44</v>
      </c>
      <c r="I140" s="42">
        <f t="shared" si="13"/>
        <v>0.43564356435643564</v>
      </c>
      <c r="J140" s="68"/>
      <c r="K140" s="68"/>
    </row>
    <row r="141" spans="1:11" ht="15.75" thickBot="1" x14ac:dyDescent="0.3">
      <c r="A141" s="7">
        <v>2</v>
      </c>
      <c r="B141" s="4">
        <v>1859537</v>
      </c>
      <c r="C141" s="40">
        <v>2</v>
      </c>
      <c r="D141" s="38">
        <v>10</v>
      </c>
      <c r="E141" s="38">
        <v>8</v>
      </c>
      <c r="F141" s="38">
        <v>26</v>
      </c>
      <c r="G141" s="41">
        <v>14</v>
      </c>
      <c r="H141" s="39">
        <f t="shared" si="12"/>
        <v>60</v>
      </c>
      <c r="I141" s="42">
        <f t="shared" si="13"/>
        <v>0.59405940594059403</v>
      </c>
      <c r="J141" s="68"/>
      <c r="K141" s="68"/>
    </row>
    <row r="142" spans="1:11" ht="15.75" thickBot="1" x14ac:dyDescent="0.3">
      <c r="A142" s="7">
        <v>2</v>
      </c>
      <c r="B142" s="4">
        <v>1859578</v>
      </c>
      <c r="C142" s="40">
        <v>7</v>
      </c>
      <c r="D142" s="38">
        <v>7</v>
      </c>
      <c r="E142" s="38">
        <v>7.5</v>
      </c>
      <c r="F142" s="38">
        <v>24.75</v>
      </c>
      <c r="G142" s="41">
        <v>18.5</v>
      </c>
      <c r="H142" s="39">
        <f t="shared" si="12"/>
        <v>64.75</v>
      </c>
      <c r="I142" s="42">
        <f t="shared" si="13"/>
        <v>0.6410891089108911</v>
      </c>
      <c r="J142" s="68"/>
      <c r="K142" s="68"/>
    </row>
    <row r="143" spans="1:11" ht="15.75" thickBot="1" x14ac:dyDescent="0.3">
      <c r="A143" s="7">
        <v>2</v>
      </c>
      <c r="B143" s="4">
        <v>1859602</v>
      </c>
      <c r="C143" s="40">
        <v>5</v>
      </c>
      <c r="D143" s="38">
        <v>9</v>
      </c>
      <c r="E143" s="38">
        <v>5</v>
      </c>
      <c r="F143" s="38">
        <v>20.5</v>
      </c>
      <c r="G143" s="41">
        <v>13.5</v>
      </c>
      <c r="H143" s="39">
        <f t="shared" si="12"/>
        <v>53</v>
      </c>
      <c r="I143" s="42">
        <f t="shared" si="13"/>
        <v>0.52475247524752477</v>
      </c>
      <c r="J143" s="68"/>
      <c r="K143" s="68"/>
    </row>
    <row r="144" spans="1:11" ht="15.75" thickBot="1" x14ac:dyDescent="0.3">
      <c r="A144" s="7">
        <v>2</v>
      </c>
      <c r="B144" s="4">
        <v>1859610</v>
      </c>
      <c r="C144" s="40">
        <v>3</v>
      </c>
      <c r="D144" s="38">
        <v>11</v>
      </c>
      <c r="E144" s="38">
        <v>4</v>
      </c>
      <c r="F144" s="38">
        <v>19.75</v>
      </c>
      <c r="G144" s="41">
        <v>19</v>
      </c>
      <c r="H144" s="39">
        <f t="shared" si="12"/>
        <v>56.75</v>
      </c>
      <c r="I144" s="42">
        <f t="shared" si="13"/>
        <v>0.56188118811881194</v>
      </c>
      <c r="J144" s="68"/>
      <c r="K144" s="68"/>
    </row>
    <row r="145" spans="1:11" ht="15.75" thickBot="1" x14ac:dyDescent="0.3">
      <c r="A145" s="7">
        <v>2</v>
      </c>
      <c r="B145" s="4">
        <v>1859636</v>
      </c>
      <c r="C145" s="40">
        <v>5</v>
      </c>
      <c r="D145" s="38">
        <v>7</v>
      </c>
      <c r="E145" s="38">
        <v>6.5</v>
      </c>
      <c r="F145" s="38">
        <v>29.5</v>
      </c>
      <c r="G145" s="41">
        <v>18.5</v>
      </c>
      <c r="H145" s="39">
        <f t="shared" si="12"/>
        <v>66.5</v>
      </c>
      <c r="I145" s="42">
        <f t="shared" si="13"/>
        <v>0.65841584158415845</v>
      </c>
      <c r="J145" s="68"/>
      <c r="K145" s="68"/>
    </row>
    <row r="146" spans="1:11" ht="15.75" thickBot="1" x14ac:dyDescent="0.3">
      <c r="A146" s="7">
        <v>2</v>
      </c>
      <c r="B146" s="4">
        <v>1859644</v>
      </c>
      <c r="C146" s="40">
        <v>3</v>
      </c>
      <c r="D146" s="38">
        <v>12</v>
      </c>
      <c r="E146" s="38">
        <v>1.5</v>
      </c>
      <c r="F146" s="38">
        <v>39.25</v>
      </c>
      <c r="G146" s="41">
        <v>18</v>
      </c>
      <c r="H146" s="39">
        <f t="shared" si="12"/>
        <v>73.75</v>
      </c>
      <c r="I146" s="42">
        <f t="shared" si="13"/>
        <v>0.73019801980198018</v>
      </c>
      <c r="J146" s="68"/>
      <c r="K146" s="68"/>
    </row>
    <row r="147" spans="1:11" ht="15.75" thickBot="1" x14ac:dyDescent="0.3">
      <c r="A147" s="7">
        <v>2</v>
      </c>
      <c r="B147" s="4">
        <v>1859677</v>
      </c>
      <c r="C147" s="40">
        <v>9</v>
      </c>
      <c r="D147" s="38">
        <v>13.5</v>
      </c>
      <c r="E147" s="38">
        <v>3</v>
      </c>
      <c r="F147" s="38">
        <v>38</v>
      </c>
      <c r="G147" s="41">
        <v>17</v>
      </c>
      <c r="H147" s="39">
        <f t="shared" si="12"/>
        <v>80.5</v>
      </c>
      <c r="I147" s="42">
        <f t="shared" si="13"/>
        <v>0.79702970297029707</v>
      </c>
      <c r="J147" s="68"/>
      <c r="K147" s="68"/>
    </row>
    <row r="148" spans="1:11" ht="15.75" thickBot="1" x14ac:dyDescent="0.3">
      <c r="A148" s="7">
        <v>2</v>
      </c>
      <c r="B148" s="4">
        <v>1859685</v>
      </c>
      <c r="C148" s="40">
        <v>3</v>
      </c>
      <c r="D148" s="38">
        <v>7</v>
      </c>
      <c r="E148" s="38">
        <v>5.5</v>
      </c>
      <c r="F148" s="38">
        <v>22.5</v>
      </c>
      <c r="G148" s="38">
        <v>16</v>
      </c>
      <c r="H148" s="39">
        <f t="shared" si="12"/>
        <v>54</v>
      </c>
      <c r="I148" s="42">
        <f t="shared" si="13"/>
        <v>0.53465346534653468</v>
      </c>
      <c r="J148" s="68"/>
      <c r="K148" s="68"/>
    </row>
    <row r="149" spans="1:11" ht="15.75" thickBot="1" x14ac:dyDescent="0.3">
      <c r="A149" s="7">
        <v>2</v>
      </c>
      <c r="B149" s="4">
        <v>1859693</v>
      </c>
      <c r="C149" s="40">
        <v>10</v>
      </c>
      <c r="D149" s="38">
        <v>13</v>
      </c>
      <c r="E149" s="38">
        <v>10</v>
      </c>
      <c r="F149" s="38">
        <v>40</v>
      </c>
      <c r="G149" s="41">
        <v>16</v>
      </c>
      <c r="H149" s="39">
        <f t="shared" si="12"/>
        <v>89</v>
      </c>
      <c r="I149" s="42">
        <f t="shared" si="13"/>
        <v>0.88118811881188119</v>
      </c>
      <c r="J149" s="68"/>
      <c r="K149" s="68"/>
    </row>
    <row r="150" spans="1:11" ht="15.75" thickBot="1" x14ac:dyDescent="0.3">
      <c r="A150" s="7">
        <v>2</v>
      </c>
      <c r="B150" s="4">
        <v>1859701</v>
      </c>
      <c r="C150" s="40">
        <v>2</v>
      </c>
      <c r="D150" s="38">
        <v>10</v>
      </c>
      <c r="E150" s="38">
        <v>2</v>
      </c>
      <c r="F150" s="38">
        <v>33.75</v>
      </c>
      <c r="G150" s="41">
        <v>18</v>
      </c>
      <c r="H150" s="39">
        <f t="shared" si="12"/>
        <v>65.75</v>
      </c>
      <c r="I150" s="42">
        <f t="shared" si="13"/>
        <v>0.65099009900990101</v>
      </c>
      <c r="J150" s="68"/>
      <c r="K150" s="68"/>
    </row>
    <row r="151" spans="1:11" ht="15.75" thickBot="1" x14ac:dyDescent="0.3">
      <c r="A151" s="7">
        <v>2</v>
      </c>
      <c r="B151" s="4">
        <v>1859727</v>
      </c>
      <c r="C151" s="40">
        <v>8.5</v>
      </c>
      <c r="D151" s="38">
        <v>9</v>
      </c>
      <c r="E151" s="38">
        <v>7</v>
      </c>
      <c r="F151" s="38">
        <v>34.5</v>
      </c>
      <c r="G151" s="41">
        <v>21</v>
      </c>
      <c r="H151" s="39">
        <f t="shared" si="12"/>
        <v>80</v>
      </c>
      <c r="I151" s="42">
        <f t="shared" si="13"/>
        <v>0.79207920792079212</v>
      </c>
      <c r="J151" s="68"/>
      <c r="K151" s="68"/>
    </row>
    <row r="152" spans="1:11" ht="15.75" thickBot="1" x14ac:dyDescent="0.3">
      <c r="A152" s="7">
        <v>2</v>
      </c>
      <c r="B152" s="4">
        <v>1859750</v>
      </c>
      <c r="C152" s="40">
        <v>4</v>
      </c>
      <c r="D152" s="38">
        <v>3</v>
      </c>
      <c r="E152" s="38">
        <v>5</v>
      </c>
      <c r="F152" s="38">
        <v>0</v>
      </c>
      <c r="G152" s="41">
        <v>2</v>
      </c>
      <c r="H152" s="39">
        <f t="shared" si="12"/>
        <v>14</v>
      </c>
      <c r="I152" s="42">
        <f t="shared" si="13"/>
        <v>0.13861386138613863</v>
      </c>
      <c r="J152" s="68"/>
      <c r="K152" s="68"/>
    </row>
    <row r="153" spans="1:11" ht="15.75" thickBot="1" x14ac:dyDescent="0.3">
      <c r="A153" s="7">
        <v>2</v>
      </c>
      <c r="B153" s="4">
        <v>1859768</v>
      </c>
      <c r="C153" s="40">
        <v>9</v>
      </c>
      <c r="D153" s="38">
        <v>11</v>
      </c>
      <c r="E153" s="38">
        <v>7</v>
      </c>
      <c r="F153" s="38">
        <v>31</v>
      </c>
      <c r="G153" s="41">
        <v>19</v>
      </c>
      <c r="H153" s="39">
        <f t="shared" si="12"/>
        <v>77</v>
      </c>
      <c r="I153" s="42">
        <f t="shared" si="13"/>
        <v>0.76237623762376239</v>
      </c>
      <c r="J153" s="68"/>
      <c r="K153" s="68"/>
    </row>
    <row r="154" spans="1:11" ht="15.75" thickBot="1" x14ac:dyDescent="0.3">
      <c r="A154" s="7">
        <v>2</v>
      </c>
      <c r="B154" s="4">
        <v>1859792</v>
      </c>
      <c r="C154" s="40">
        <v>2</v>
      </c>
      <c r="D154" s="38">
        <v>7</v>
      </c>
      <c r="E154" s="38">
        <v>6.5</v>
      </c>
      <c r="F154" s="38">
        <v>27.5</v>
      </c>
      <c r="G154" s="41">
        <v>15</v>
      </c>
      <c r="H154" s="39">
        <f t="shared" si="12"/>
        <v>58</v>
      </c>
      <c r="I154" s="42">
        <f t="shared" si="13"/>
        <v>0.57425742574257421</v>
      </c>
      <c r="J154" s="68"/>
      <c r="K154" s="68"/>
    </row>
    <row r="155" spans="1:11" ht="15.75" thickBot="1" x14ac:dyDescent="0.3">
      <c r="A155" s="7">
        <v>2</v>
      </c>
      <c r="B155" s="4">
        <v>1859800</v>
      </c>
      <c r="C155" s="40">
        <v>4</v>
      </c>
      <c r="D155" s="38">
        <v>12.5</v>
      </c>
      <c r="E155" s="38">
        <v>12</v>
      </c>
      <c r="F155" s="38">
        <v>37</v>
      </c>
      <c r="G155" s="41">
        <v>16.5</v>
      </c>
      <c r="H155" s="39">
        <f t="shared" si="12"/>
        <v>82</v>
      </c>
      <c r="I155" s="42">
        <f t="shared" si="13"/>
        <v>0.81188118811881194</v>
      </c>
      <c r="J155" s="68"/>
      <c r="K155" s="68"/>
    </row>
    <row r="156" spans="1:11" ht="15.75" thickBot="1" x14ac:dyDescent="0.3">
      <c r="A156" s="7">
        <v>2</v>
      </c>
      <c r="B156" s="4">
        <v>1859826</v>
      </c>
      <c r="C156" s="40">
        <v>2.5</v>
      </c>
      <c r="D156" s="38">
        <v>11</v>
      </c>
      <c r="E156" s="38">
        <v>0.5</v>
      </c>
      <c r="F156" s="38">
        <v>29.5</v>
      </c>
      <c r="G156" s="41">
        <v>16</v>
      </c>
      <c r="H156" s="39">
        <f t="shared" si="12"/>
        <v>59.5</v>
      </c>
      <c r="I156" s="42">
        <f t="shared" si="13"/>
        <v>0.58910891089108908</v>
      </c>
      <c r="J156" s="68"/>
      <c r="K156" s="68"/>
    </row>
    <row r="157" spans="1:11" ht="15.75" thickBot="1" x14ac:dyDescent="0.3">
      <c r="A157" s="7">
        <v>2</v>
      </c>
      <c r="B157" s="4">
        <v>1859834</v>
      </c>
      <c r="C157" s="40">
        <v>9</v>
      </c>
      <c r="D157" s="38">
        <v>13</v>
      </c>
      <c r="E157" s="38">
        <v>3</v>
      </c>
      <c r="F157" s="38">
        <v>31</v>
      </c>
      <c r="G157" s="41">
        <v>17</v>
      </c>
      <c r="H157" s="39">
        <f t="shared" si="12"/>
        <v>73</v>
      </c>
      <c r="I157" s="42">
        <f t="shared" si="13"/>
        <v>0.72277227722772275</v>
      </c>
      <c r="J157" s="68"/>
      <c r="K157" s="68"/>
    </row>
    <row r="158" spans="1:11" ht="15.75" thickBot="1" x14ac:dyDescent="0.3">
      <c r="A158" s="7">
        <v>2</v>
      </c>
      <c r="B158" s="4">
        <v>1859842</v>
      </c>
      <c r="C158" s="40">
        <v>3</v>
      </c>
      <c r="D158" s="38">
        <v>9</v>
      </c>
      <c r="E158" s="38">
        <v>1.5</v>
      </c>
      <c r="F158" s="38">
        <v>29.75</v>
      </c>
      <c r="G158" s="41">
        <v>20.5</v>
      </c>
      <c r="H158" s="39">
        <f t="shared" si="12"/>
        <v>63.75</v>
      </c>
      <c r="I158" s="42">
        <f t="shared" si="13"/>
        <v>0.63118811881188119</v>
      </c>
      <c r="J158" s="68"/>
      <c r="K158" s="68"/>
    </row>
    <row r="159" spans="1:11" ht="15.75" thickBot="1" x14ac:dyDescent="0.3">
      <c r="A159" s="7">
        <v>2</v>
      </c>
      <c r="B159" s="4">
        <v>1859859</v>
      </c>
      <c r="C159" s="40">
        <v>0</v>
      </c>
      <c r="D159" s="38">
        <v>10</v>
      </c>
      <c r="E159" s="38">
        <v>2.5</v>
      </c>
      <c r="F159" s="38">
        <v>26.5</v>
      </c>
      <c r="G159" s="41">
        <v>15</v>
      </c>
      <c r="H159" s="39">
        <f t="shared" si="12"/>
        <v>54</v>
      </c>
      <c r="I159" s="42">
        <f t="shared" si="13"/>
        <v>0.53465346534653468</v>
      </c>
      <c r="J159" s="68"/>
      <c r="K159" s="68"/>
    </row>
    <row r="160" spans="1:11" ht="15.75" thickBot="1" x14ac:dyDescent="0.3">
      <c r="A160" s="7">
        <v>2</v>
      </c>
      <c r="B160" s="4">
        <v>1859867</v>
      </c>
      <c r="C160" s="40">
        <v>0</v>
      </c>
      <c r="D160" s="38">
        <v>5</v>
      </c>
      <c r="E160" s="38">
        <v>3</v>
      </c>
      <c r="F160" s="38">
        <v>26.75</v>
      </c>
      <c r="G160" s="41">
        <v>15</v>
      </c>
      <c r="H160" s="39">
        <f t="shared" si="12"/>
        <v>49.75</v>
      </c>
      <c r="I160" s="42">
        <f t="shared" si="13"/>
        <v>0.49257425742574257</v>
      </c>
      <c r="J160" s="68"/>
      <c r="K160" s="68"/>
    </row>
    <row r="161" spans="1:11" ht="15.75" thickBot="1" x14ac:dyDescent="0.3">
      <c r="A161" s="7">
        <v>2</v>
      </c>
      <c r="B161" s="4">
        <v>1859875</v>
      </c>
      <c r="C161" s="40">
        <v>4</v>
      </c>
      <c r="D161" s="38">
        <v>6</v>
      </c>
      <c r="E161" s="38">
        <v>2</v>
      </c>
      <c r="F161" s="38">
        <v>32.25</v>
      </c>
      <c r="G161" s="41">
        <v>12.5</v>
      </c>
      <c r="H161" s="39">
        <f t="shared" si="12"/>
        <v>56.75</v>
      </c>
      <c r="I161" s="42">
        <f t="shared" si="13"/>
        <v>0.56188118811881194</v>
      </c>
      <c r="J161" s="68"/>
      <c r="K161" s="68"/>
    </row>
    <row r="162" spans="1:11" ht="15.75" thickBot="1" x14ac:dyDescent="0.3">
      <c r="A162" s="7">
        <v>2</v>
      </c>
      <c r="B162" s="4">
        <v>1859883</v>
      </c>
      <c r="C162" s="40">
        <v>1</v>
      </c>
      <c r="D162" s="38">
        <v>6</v>
      </c>
      <c r="E162" s="38">
        <v>9.5</v>
      </c>
      <c r="F162" s="38">
        <v>21</v>
      </c>
      <c r="G162" s="41">
        <v>0</v>
      </c>
      <c r="H162" s="39">
        <f t="shared" si="12"/>
        <v>37.5</v>
      </c>
      <c r="I162" s="42">
        <f t="shared" si="13"/>
        <v>0.37128712871287128</v>
      </c>
      <c r="J162" s="68"/>
      <c r="K162" s="68"/>
    </row>
    <row r="163" spans="1:11" ht="15.75" thickBot="1" x14ac:dyDescent="0.3">
      <c r="A163" s="7">
        <v>2</v>
      </c>
      <c r="B163" s="4">
        <v>1859925</v>
      </c>
      <c r="C163" s="40">
        <v>2</v>
      </c>
      <c r="D163" s="38">
        <v>9</v>
      </c>
      <c r="E163" s="38">
        <v>7</v>
      </c>
      <c r="F163" s="38">
        <v>28.75</v>
      </c>
      <c r="G163" s="41">
        <v>11.5</v>
      </c>
      <c r="H163" s="39">
        <f t="shared" si="12"/>
        <v>58.25</v>
      </c>
      <c r="I163" s="42">
        <f t="shared" si="13"/>
        <v>0.57673267326732669</v>
      </c>
      <c r="J163" s="68"/>
      <c r="K163" s="68"/>
    </row>
    <row r="164" spans="1:11" ht="15.75" thickBot="1" x14ac:dyDescent="0.3">
      <c r="A164" s="7">
        <v>2</v>
      </c>
      <c r="B164" s="4">
        <v>1859933</v>
      </c>
      <c r="C164" s="40">
        <v>3</v>
      </c>
      <c r="D164" s="38">
        <v>6.3</v>
      </c>
      <c r="E164" s="38">
        <v>10</v>
      </c>
      <c r="F164" s="38">
        <v>33</v>
      </c>
      <c r="G164" s="41">
        <v>19</v>
      </c>
      <c r="H164" s="39">
        <f t="shared" si="12"/>
        <v>71.3</v>
      </c>
      <c r="I164" s="42">
        <f t="shared" si="13"/>
        <v>0.7059405940594059</v>
      </c>
      <c r="J164" s="68"/>
      <c r="K164" s="68"/>
    </row>
    <row r="165" spans="1:11" ht="15.75" thickBot="1" x14ac:dyDescent="0.3">
      <c r="A165" s="7">
        <v>2</v>
      </c>
      <c r="B165" s="4">
        <v>1859966</v>
      </c>
      <c r="C165" s="40">
        <v>0</v>
      </c>
      <c r="D165" s="38">
        <v>7</v>
      </c>
      <c r="E165" s="38">
        <v>1</v>
      </c>
      <c r="F165" s="38">
        <v>17.5</v>
      </c>
      <c r="G165" s="41">
        <v>0</v>
      </c>
      <c r="H165" s="39">
        <f t="shared" si="12"/>
        <v>25.5</v>
      </c>
      <c r="I165" s="42">
        <f t="shared" si="13"/>
        <v>0.25247524752475248</v>
      </c>
      <c r="J165" s="68"/>
      <c r="K165" s="68"/>
    </row>
    <row r="166" spans="1:11" ht="15.75" thickBot="1" x14ac:dyDescent="0.3">
      <c r="A166" s="7">
        <v>2</v>
      </c>
      <c r="B166" s="4">
        <v>1859982</v>
      </c>
      <c r="C166" s="40">
        <v>5</v>
      </c>
      <c r="D166" s="38">
        <v>11</v>
      </c>
      <c r="E166" s="38">
        <v>8</v>
      </c>
      <c r="F166" s="38">
        <v>24.5</v>
      </c>
      <c r="G166" s="41">
        <v>14.5</v>
      </c>
      <c r="H166" s="39">
        <f t="shared" si="12"/>
        <v>63</v>
      </c>
      <c r="I166" s="42">
        <f t="shared" si="13"/>
        <v>0.62376237623762376</v>
      </c>
      <c r="J166" s="68"/>
      <c r="K166" s="68"/>
    </row>
    <row r="167" spans="1:11" ht="15.75" thickBot="1" x14ac:dyDescent="0.3">
      <c r="A167" s="7">
        <v>2</v>
      </c>
      <c r="B167" s="4">
        <v>1859990</v>
      </c>
      <c r="C167" s="40">
        <v>9</v>
      </c>
      <c r="D167" s="38">
        <v>14</v>
      </c>
      <c r="E167" s="38">
        <v>2</v>
      </c>
      <c r="F167" s="38">
        <v>12</v>
      </c>
      <c r="G167" s="41">
        <v>0</v>
      </c>
      <c r="H167" s="39">
        <f t="shared" si="12"/>
        <v>37</v>
      </c>
      <c r="I167" s="42">
        <f t="shared" si="13"/>
        <v>0.36633663366336633</v>
      </c>
      <c r="J167" s="68"/>
      <c r="K167" s="68"/>
    </row>
    <row r="168" spans="1:11" ht="15.75" thickBot="1" x14ac:dyDescent="0.3">
      <c r="A168" s="7">
        <v>2</v>
      </c>
      <c r="B168" s="4">
        <v>1860006</v>
      </c>
      <c r="C168" s="40">
        <v>9</v>
      </c>
      <c r="D168" s="38">
        <v>9</v>
      </c>
      <c r="E168" s="38">
        <v>3</v>
      </c>
      <c r="F168" s="38">
        <v>32</v>
      </c>
      <c r="G168" s="41">
        <v>17.5</v>
      </c>
      <c r="H168" s="39">
        <f t="shared" ref="H168:H176" si="14">SUM(C168:G168)</f>
        <v>70.5</v>
      </c>
      <c r="I168" s="42">
        <f t="shared" ref="I168:I176" si="15">+H168/$H$2</f>
        <v>0.69801980198019797</v>
      </c>
      <c r="J168" s="68"/>
      <c r="K168" s="68"/>
    </row>
    <row r="169" spans="1:11" ht="15.75" thickBot="1" x14ac:dyDescent="0.3">
      <c r="A169" s="7">
        <v>2</v>
      </c>
      <c r="B169" s="4">
        <v>1860014</v>
      </c>
      <c r="C169" s="40">
        <v>9</v>
      </c>
      <c r="D169" s="38">
        <v>9</v>
      </c>
      <c r="E169" s="38">
        <v>8.5</v>
      </c>
      <c r="F169" s="38">
        <v>29</v>
      </c>
      <c r="G169" s="41">
        <v>18.5</v>
      </c>
      <c r="H169" s="39">
        <f t="shared" si="14"/>
        <v>74</v>
      </c>
      <c r="I169" s="42">
        <f t="shared" si="15"/>
        <v>0.73267326732673266</v>
      </c>
      <c r="J169" s="68"/>
      <c r="K169" s="68"/>
    </row>
    <row r="170" spans="1:11" ht="15.75" thickBot="1" x14ac:dyDescent="0.3">
      <c r="A170" s="7">
        <v>2</v>
      </c>
      <c r="B170" s="4">
        <v>1860030</v>
      </c>
      <c r="C170" s="40">
        <v>2</v>
      </c>
      <c r="D170" s="38">
        <v>9.5</v>
      </c>
      <c r="E170" s="38">
        <v>1</v>
      </c>
      <c r="F170" s="38">
        <v>25.5</v>
      </c>
      <c r="G170" s="41">
        <v>13</v>
      </c>
      <c r="H170" s="39">
        <f t="shared" si="14"/>
        <v>51</v>
      </c>
      <c r="I170" s="42">
        <f t="shared" si="15"/>
        <v>0.50495049504950495</v>
      </c>
      <c r="J170" s="68"/>
      <c r="K170" s="68"/>
    </row>
    <row r="171" spans="1:11" ht="15.75" thickBot="1" x14ac:dyDescent="0.3">
      <c r="A171" s="7">
        <v>2</v>
      </c>
      <c r="B171" s="4">
        <v>1860048</v>
      </c>
      <c r="C171" s="40">
        <v>6</v>
      </c>
      <c r="D171" s="38">
        <v>9</v>
      </c>
      <c r="E171" s="38">
        <v>5.5</v>
      </c>
      <c r="F171" s="38">
        <v>24.75</v>
      </c>
      <c r="G171" s="41">
        <v>15</v>
      </c>
      <c r="H171" s="39">
        <f t="shared" si="14"/>
        <v>60.25</v>
      </c>
      <c r="I171" s="42">
        <f t="shared" si="15"/>
        <v>0.59653465346534651</v>
      </c>
      <c r="J171" s="68"/>
      <c r="K171" s="68"/>
    </row>
    <row r="172" spans="1:11" ht="15.75" thickBot="1" x14ac:dyDescent="0.3">
      <c r="A172" s="7">
        <v>2</v>
      </c>
      <c r="B172" s="4">
        <v>1860055</v>
      </c>
      <c r="C172" s="40">
        <v>9</v>
      </c>
      <c r="D172" s="38">
        <v>14.5</v>
      </c>
      <c r="E172" s="38">
        <v>6</v>
      </c>
      <c r="F172" s="38">
        <v>23</v>
      </c>
      <c r="G172" s="41">
        <v>17.5</v>
      </c>
      <c r="H172" s="39">
        <f t="shared" si="14"/>
        <v>70</v>
      </c>
      <c r="I172" s="42">
        <f t="shared" si="15"/>
        <v>0.69306930693069302</v>
      </c>
      <c r="J172" s="68"/>
      <c r="K172" s="68"/>
    </row>
    <row r="173" spans="1:11" ht="15.75" thickBot="1" x14ac:dyDescent="0.3">
      <c r="A173" s="7">
        <v>2</v>
      </c>
      <c r="B173" s="4">
        <v>1860063</v>
      </c>
      <c r="C173" s="40">
        <v>4</v>
      </c>
      <c r="D173" s="38">
        <v>9</v>
      </c>
      <c r="E173" s="38">
        <v>8</v>
      </c>
      <c r="F173" s="38">
        <v>35</v>
      </c>
      <c r="G173" s="41">
        <v>15</v>
      </c>
      <c r="H173" s="39">
        <f t="shared" si="14"/>
        <v>71</v>
      </c>
      <c r="I173" s="42">
        <f t="shared" si="15"/>
        <v>0.70297029702970293</v>
      </c>
      <c r="J173" s="68"/>
      <c r="K173" s="68"/>
    </row>
    <row r="174" spans="1:11" ht="15.75" thickBot="1" x14ac:dyDescent="0.3">
      <c r="A174" s="7">
        <v>2</v>
      </c>
      <c r="B174" s="4">
        <v>1860071</v>
      </c>
      <c r="C174" s="40">
        <v>5</v>
      </c>
      <c r="D174" s="38">
        <v>7</v>
      </c>
      <c r="E174" s="38">
        <v>5</v>
      </c>
      <c r="F174" s="38">
        <v>27</v>
      </c>
      <c r="G174" s="41">
        <v>5</v>
      </c>
      <c r="H174" s="39">
        <f t="shared" si="14"/>
        <v>49</v>
      </c>
      <c r="I174" s="42">
        <f t="shared" si="15"/>
        <v>0.48514851485148514</v>
      </c>
      <c r="J174" s="68"/>
      <c r="K174" s="68"/>
    </row>
    <row r="175" spans="1:11" ht="15.75" thickBot="1" x14ac:dyDescent="0.3">
      <c r="A175" s="7">
        <v>2</v>
      </c>
      <c r="B175" s="4">
        <v>1860097</v>
      </c>
      <c r="C175" s="40">
        <v>1</v>
      </c>
      <c r="D175" s="38">
        <v>7</v>
      </c>
      <c r="E175" s="38">
        <v>0</v>
      </c>
      <c r="F175" s="38">
        <v>32.5</v>
      </c>
      <c r="G175" s="41">
        <v>14</v>
      </c>
      <c r="H175" s="39">
        <f t="shared" si="14"/>
        <v>54.5</v>
      </c>
      <c r="I175" s="42">
        <f t="shared" si="15"/>
        <v>0.53960396039603964</v>
      </c>
      <c r="J175" s="68"/>
      <c r="K175" s="68"/>
    </row>
    <row r="176" spans="1:11" ht="15.75" thickBot="1" x14ac:dyDescent="0.3">
      <c r="A176" s="7">
        <v>2</v>
      </c>
      <c r="B176" s="4">
        <v>1875780</v>
      </c>
      <c r="C176" s="40">
        <v>9</v>
      </c>
      <c r="D176" s="38">
        <v>13</v>
      </c>
      <c r="E176" s="38">
        <v>11</v>
      </c>
      <c r="F176" s="38">
        <v>39</v>
      </c>
      <c r="G176" s="41">
        <v>20</v>
      </c>
      <c r="H176" s="39">
        <f t="shared" si="14"/>
        <v>92</v>
      </c>
      <c r="I176" s="42">
        <f t="shared" si="15"/>
        <v>0.91089108910891092</v>
      </c>
      <c r="J176" s="68"/>
      <c r="K176" s="68"/>
    </row>
    <row r="177" spans="1:11" ht="15.75" thickBot="1" x14ac:dyDescent="0.3">
      <c r="A177" s="7">
        <v>2</v>
      </c>
      <c r="B177" s="46">
        <v>1884055</v>
      </c>
      <c r="C177" s="52"/>
      <c r="D177" s="47"/>
      <c r="E177" s="47"/>
      <c r="F177" s="47"/>
      <c r="G177" s="49"/>
      <c r="H177" s="51"/>
      <c r="I177" s="50"/>
      <c r="J177" s="68"/>
      <c r="K177" s="68"/>
    </row>
    <row r="178" spans="1:11" ht="15.75" thickBot="1" x14ac:dyDescent="0.3">
      <c r="A178" s="7">
        <v>2</v>
      </c>
      <c r="B178" s="4">
        <v>1905579</v>
      </c>
      <c r="C178" s="40">
        <v>0</v>
      </c>
      <c r="D178" s="38">
        <v>10</v>
      </c>
      <c r="E178" s="38">
        <v>0</v>
      </c>
      <c r="F178" s="38">
        <v>22</v>
      </c>
      <c r="G178" s="41">
        <v>4</v>
      </c>
      <c r="H178" s="39">
        <f>SUM(C178:G178)</f>
        <v>36</v>
      </c>
      <c r="I178" s="42">
        <f>+H178/$H$2</f>
        <v>0.35643564356435642</v>
      </c>
      <c r="J178" s="68"/>
      <c r="K178" s="68"/>
    </row>
    <row r="179" spans="1:11" ht="15.75" thickBot="1" x14ac:dyDescent="0.3">
      <c r="A179" s="7">
        <v>2</v>
      </c>
      <c r="B179" s="4">
        <v>1918176</v>
      </c>
      <c r="C179" s="40">
        <v>9</v>
      </c>
      <c r="D179" s="38">
        <v>12</v>
      </c>
      <c r="E179" s="38">
        <v>9</v>
      </c>
      <c r="F179" s="38">
        <v>30.5</v>
      </c>
      <c r="G179" s="41">
        <v>17</v>
      </c>
      <c r="H179" s="39">
        <f>SUM(C179:G179)</f>
        <v>77.5</v>
      </c>
      <c r="I179" s="42">
        <f>+H179/$H$2</f>
        <v>0.76732673267326734</v>
      </c>
      <c r="J179" s="68"/>
      <c r="K179" s="68"/>
    </row>
    <row r="180" spans="1:11" ht="15.75" thickBot="1" x14ac:dyDescent="0.3">
      <c r="A180" s="7">
        <v>2</v>
      </c>
      <c r="B180" s="4">
        <v>1918200</v>
      </c>
      <c r="C180" s="40">
        <v>8</v>
      </c>
      <c r="D180" s="38">
        <v>13</v>
      </c>
      <c r="E180" s="38">
        <v>11</v>
      </c>
      <c r="F180" s="38">
        <v>40</v>
      </c>
      <c r="G180" s="41">
        <v>17</v>
      </c>
      <c r="H180" s="39">
        <f>SUM(C180:G180)</f>
        <v>89</v>
      </c>
      <c r="I180" s="42">
        <f>+H180/$H$2</f>
        <v>0.88118811881188119</v>
      </c>
      <c r="J180" s="68"/>
      <c r="K180" s="68"/>
    </row>
    <row r="181" spans="1:11" ht="15.75" thickBot="1" x14ac:dyDescent="0.3">
      <c r="A181" s="7">
        <v>2</v>
      </c>
      <c r="B181" s="4">
        <v>1918549</v>
      </c>
      <c r="C181" s="40">
        <v>1</v>
      </c>
      <c r="D181" s="38">
        <v>6</v>
      </c>
      <c r="E181" s="38">
        <v>0</v>
      </c>
      <c r="F181" s="38">
        <v>18.25</v>
      </c>
      <c r="G181" s="41">
        <v>5</v>
      </c>
      <c r="H181" s="39">
        <f>SUM(C181:G181)</f>
        <v>30.25</v>
      </c>
      <c r="I181" s="42">
        <f>+H181/$H$2</f>
        <v>0.29950495049504949</v>
      </c>
      <c r="J181" s="68"/>
      <c r="K181" s="68"/>
    </row>
    <row r="182" spans="1:11" ht="15.75" thickBot="1" x14ac:dyDescent="0.3">
      <c r="A182" s="7">
        <v>2</v>
      </c>
      <c r="B182" s="4">
        <v>1918986</v>
      </c>
      <c r="C182" s="40">
        <v>6</v>
      </c>
      <c r="D182" s="38">
        <v>13</v>
      </c>
      <c r="E182" s="38">
        <v>0</v>
      </c>
      <c r="F182" s="38">
        <v>26.25</v>
      </c>
      <c r="G182" s="41">
        <v>15</v>
      </c>
      <c r="H182" s="39">
        <f>SUM(C182:G182)</f>
        <v>60.25</v>
      </c>
      <c r="I182" s="42">
        <f>+H182/$H$2</f>
        <v>0.59653465346534651</v>
      </c>
      <c r="J182" s="68"/>
      <c r="K182" s="68"/>
    </row>
    <row r="183" spans="1:11" ht="15.75" thickBot="1" x14ac:dyDescent="0.3">
      <c r="A183" s="7">
        <v>2</v>
      </c>
      <c r="B183" s="46">
        <v>1945187</v>
      </c>
      <c r="C183" s="52"/>
      <c r="D183" s="47"/>
      <c r="E183" s="47"/>
      <c r="F183" s="47"/>
      <c r="G183" s="47"/>
      <c r="H183" s="51"/>
      <c r="I183" s="48"/>
      <c r="J183" s="68"/>
      <c r="K183" s="68"/>
    </row>
    <row r="184" spans="1:11" ht="15.75" thickBot="1" x14ac:dyDescent="0.3">
      <c r="A184" s="7">
        <v>3</v>
      </c>
      <c r="B184" s="4">
        <v>1554781</v>
      </c>
      <c r="C184" s="38">
        <v>10</v>
      </c>
      <c r="D184" s="38">
        <v>14</v>
      </c>
      <c r="E184" s="38">
        <v>10</v>
      </c>
      <c r="F184" s="38">
        <v>39</v>
      </c>
      <c r="G184" s="41">
        <v>22</v>
      </c>
      <c r="H184" s="39">
        <f>SUM(C184:G184)</f>
        <v>95</v>
      </c>
      <c r="I184" s="42">
        <f>+H184/$H$2</f>
        <v>0.94059405940594054</v>
      </c>
    </row>
    <row r="185" spans="1:11" x14ac:dyDescent="0.25">
      <c r="A185" t="s">
        <v>14</v>
      </c>
      <c r="B185">
        <f>COUNT(B4:B184)</f>
        <v>181</v>
      </c>
      <c r="C185" s="43">
        <f t="shared" ref="C185:I185" si="16">COUNT(C4:C184)</f>
        <v>163</v>
      </c>
      <c r="D185" s="43">
        <f t="shared" si="16"/>
        <v>163</v>
      </c>
      <c r="E185" s="43">
        <f t="shared" si="16"/>
        <v>163</v>
      </c>
      <c r="F185" s="43">
        <f t="shared" si="16"/>
        <v>163</v>
      </c>
      <c r="G185" s="43">
        <f t="shared" si="16"/>
        <v>163</v>
      </c>
      <c r="H185" s="43">
        <f t="shared" si="16"/>
        <v>163</v>
      </c>
      <c r="I185" s="43">
        <f t="shared" si="16"/>
        <v>163</v>
      </c>
    </row>
    <row r="186" spans="1:11" x14ac:dyDescent="0.25">
      <c r="A186" t="s">
        <v>15</v>
      </c>
      <c r="C186" s="44">
        <f t="shared" ref="C186:I186" si="17">AVERAGE(C4:C184)</f>
        <v>4.2177914110429446</v>
      </c>
      <c r="D186" s="44">
        <f t="shared" si="17"/>
        <v>8.3806748466257659</v>
      </c>
      <c r="E186" s="44">
        <f t="shared" si="17"/>
        <v>5.3220858895705518</v>
      </c>
      <c r="F186" s="44">
        <f t="shared" si="17"/>
        <v>24.995398773006134</v>
      </c>
      <c r="G186" s="44">
        <f t="shared" si="17"/>
        <v>10.871165644171779</v>
      </c>
      <c r="H186" s="44">
        <f t="shared" si="17"/>
        <v>53.787116564417175</v>
      </c>
      <c r="I186" s="45">
        <f t="shared" si="17"/>
        <v>0.53254570855858574</v>
      </c>
    </row>
    <row r="187" spans="1:11" x14ac:dyDescent="0.25">
      <c r="A187" t="s">
        <v>16</v>
      </c>
      <c r="C187" s="44">
        <f t="shared" ref="C187:I187" si="18">STDEV(C4:C184)</f>
        <v>3.0550690571370707</v>
      </c>
      <c r="D187" s="44">
        <f t="shared" si="18"/>
        <v>3.1643086988741818</v>
      </c>
      <c r="E187" s="44">
        <f t="shared" si="18"/>
        <v>3.6165262737706945</v>
      </c>
      <c r="F187" s="44">
        <f t="shared" si="18"/>
        <v>9.6894476294931184</v>
      </c>
      <c r="G187" s="44">
        <f t="shared" si="18"/>
        <v>6.7489342910555319</v>
      </c>
      <c r="H187" s="44">
        <f t="shared" si="18"/>
        <v>20.159763578980851</v>
      </c>
      <c r="I187" s="45">
        <f t="shared" si="18"/>
        <v>0.19960161959387029</v>
      </c>
    </row>
    <row r="188" spans="1:11" x14ac:dyDescent="0.25">
      <c r="A188" t="s">
        <v>17</v>
      </c>
      <c r="C188" s="43">
        <f t="shared" ref="C188:I188" si="19">MEDIAN(C4:C184)</f>
        <v>4</v>
      </c>
      <c r="D188" s="43">
        <f t="shared" si="19"/>
        <v>9</v>
      </c>
      <c r="E188" s="43">
        <f t="shared" si="19"/>
        <v>5.5</v>
      </c>
      <c r="F188" s="43">
        <f t="shared" si="19"/>
        <v>26.25</v>
      </c>
      <c r="G188" s="43">
        <f t="shared" si="19"/>
        <v>13</v>
      </c>
      <c r="H188" s="43">
        <f t="shared" si="19"/>
        <v>57</v>
      </c>
      <c r="I188" s="45">
        <f t="shared" si="19"/>
        <v>0.5643564356435643</v>
      </c>
    </row>
    <row r="189" spans="1:11" x14ac:dyDescent="0.25">
      <c r="A189" t="s">
        <v>18</v>
      </c>
      <c r="C189" s="56">
        <f t="shared" ref="C189:I189" si="20">MAX(C4:C184)</f>
        <v>10</v>
      </c>
      <c r="D189" s="56">
        <f t="shared" si="20"/>
        <v>14.5</v>
      </c>
      <c r="E189" s="56">
        <f t="shared" si="20"/>
        <v>12</v>
      </c>
      <c r="F189" s="56">
        <f t="shared" si="20"/>
        <v>40</v>
      </c>
      <c r="G189" s="56">
        <f t="shared" si="20"/>
        <v>22</v>
      </c>
      <c r="H189" s="56">
        <f t="shared" si="20"/>
        <v>95</v>
      </c>
      <c r="I189" s="58">
        <f t="shared" si="20"/>
        <v>0.94059405940594054</v>
      </c>
    </row>
    <row r="190" spans="1:11" x14ac:dyDescent="0.25">
      <c r="A190" t="s">
        <v>19</v>
      </c>
      <c r="C190" s="56">
        <f t="shared" ref="C190:I190" si="21">MIN(C4:C184)</f>
        <v>0</v>
      </c>
      <c r="D190" s="56">
        <f t="shared" si="21"/>
        <v>1</v>
      </c>
      <c r="E190" s="56">
        <f t="shared" si="21"/>
        <v>0</v>
      </c>
      <c r="F190" s="56">
        <f t="shared" si="21"/>
        <v>0</v>
      </c>
      <c r="G190" s="56">
        <f t="shared" si="21"/>
        <v>0</v>
      </c>
      <c r="H190" s="56">
        <f t="shared" si="21"/>
        <v>1</v>
      </c>
      <c r="I190" s="58">
        <f t="shared" si="21"/>
        <v>9.9009900990099011E-3</v>
      </c>
    </row>
    <row r="191" spans="1:11" x14ac:dyDescent="0.25">
      <c r="A191" t="s">
        <v>20</v>
      </c>
      <c r="C191" s="56">
        <v>181</v>
      </c>
      <c r="D191" s="56">
        <v>181</v>
      </c>
      <c r="E191" s="56">
        <v>181</v>
      </c>
      <c r="F191" s="56">
        <v>181</v>
      </c>
      <c r="G191" s="56">
        <v>181</v>
      </c>
      <c r="H191" s="56">
        <v>181</v>
      </c>
      <c r="I191" s="56">
        <v>181</v>
      </c>
    </row>
    <row r="192" spans="1:11" x14ac:dyDescent="0.25">
      <c r="A192" t="s">
        <v>21</v>
      </c>
      <c r="C192" s="56">
        <f t="shared" ref="C192:I192" si="22">+C191-C185</f>
        <v>18</v>
      </c>
      <c r="D192" s="56">
        <f t="shared" si="22"/>
        <v>18</v>
      </c>
      <c r="E192" s="56">
        <f t="shared" si="22"/>
        <v>18</v>
      </c>
      <c r="F192" s="56">
        <f t="shared" si="22"/>
        <v>18</v>
      </c>
      <c r="G192" s="56">
        <f t="shared" si="22"/>
        <v>18</v>
      </c>
      <c r="H192" s="56">
        <f t="shared" si="22"/>
        <v>18</v>
      </c>
      <c r="I192" s="59">
        <f t="shared" si="22"/>
        <v>18</v>
      </c>
    </row>
    <row r="193" spans="1:9" x14ac:dyDescent="0.25">
      <c r="C193" s="56"/>
      <c r="D193" s="56"/>
      <c r="E193" s="56"/>
      <c r="F193" s="56"/>
      <c r="G193" s="56"/>
      <c r="H193" s="57"/>
      <c r="I193" s="56" t="s">
        <v>2</v>
      </c>
    </row>
    <row r="194" spans="1:9" x14ac:dyDescent="0.25">
      <c r="A194" t="s">
        <v>27</v>
      </c>
      <c r="B194" t="s">
        <v>28</v>
      </c>
      <c r="C194" s="64">
        <v>4.0687499999999996</v>
      </c>
      <c r="D194" s="64">
        <v>8.03125</v>
      </c>
      <c r="E194" s="64">
        <v>5.2750000000000004</v>
      </c>
      <c r="F194" s="64">
        <v>22.928125000000001</v>
      </c>
      <c r="G194" s="64">
        <v>9.85</v>
      </c>
      <c r="H194" s="64">
        <v>50.153125000000003</v>
      </c>
      <c r="I194" s="64">
        <v>0.49656559405940603</v>
      </c>
    </row>
    <row r="195" spans="1:9" x14ac:dyDescent="0.25">
      <c r="B195" t="s">
        <v>29</v>
      </c>
      <c r="C195" s="64">
        <v>4.2926829268292686</v>
      </c>
      <c r="D195" s="64">
        <v>8.6530487804878042</v>
      </c>
      <c r="E195" s="64">
        <v>5.3109756097560972</v>
      </c>
      <c r="F195" s="64">
        <v>26.841463414634145</v>
      </c>
      <c r="G195" s="64">
        <v>11.731707317073171</v>
      </c>
      <c r="H195" s="64">
        <v>56.829878048780493</v>
      </c>
      <c r="I195" s="64">
        <v>0.56267205988891567</v>
      </c>
    </row>
    <row r="196" spans="1:9" x14ac:dyDescent="0.25">
      <c r="A196" t="s">
        <v>30</v>
      </c>
      <c r="B196" t="s">
        <v>28</v>
      </c>
      <c r="C196" s="64">
        <v>4</v>
      </c>
      <c r="D196" s="64">
        <v>8</v>
      </c>
      <c r="E196" s="64">
        <v>5.5</v>
      </c>
      <c r="F196" s="64">
        <v>25.25</v>
      </c>
      <c r="G196" s="64">
        <v>12</v>
      </c>
      <c r="H196" s="64">
        <v>53.625</v>
      </c>
      <c r="I196" s="64">
        <v>0.53094059405940597</v>
      </c>
    </row>
    <row r="197" spans="1:9" x14ac:dyDescent="0.25">
      <c r="B197" t="s">
        <v>31</v>
      </c>
      <c r="C197" s="64">
        <v>4</v>
      </c>
      <c r="D197" s="64">
        <v>9</v>
      </c>
      <c r="E197" s="64">
        <v>5.5</v>
      </c>
      <c r="F197" s="64">
        <v>27.25</v>
      </c>
      <c r="G197" s="64">
        <v>14.5</v>
      </c>
      <c r="H197" s="64">
        <v>58.875</v>
      </c>
      <c r="I197" s="64">
        <v>0.58292079207920788</v>
      </c>
    </row>
    <row r="198" spans="1:9" x14ac:dyDescent="0.25">
      <c r="A198" t="s">
        <v>32</v>
      </c>
      <c r="B198" t="s">
        <v>28</v>
      </c>
      <c r="C198" s="64">
        <v>3.0809169171908732</v>
      </c>
      <c r="D198" s="64">
        <v>3.2201341960400236</v>
      </c>
      <c r="E198" s="64">
        <v>3.6464826124688945</v>
      </c>
      <c r="F198" s="64">
        <v>10.252600299220173</v>
      </c>
      <c r="G198" s="64">
        <v>6.5648662099414015</v>
      </c>
      <c r="H198" s="64">
        <v>20.937198656437154</v>
      </c>
      <c r="I198" s="64">
        <v>0.20729899659838702</v>
      </c>
    </row>
    <row r="199" spans="1:9" x14ac:dyDescent="0.25">
      <c r="B199" t="s">
        <v>33</v>
      </c>
      <c r="C199" s="64">
        <v>2.9948012769375674</v>
      </c>
      <c r="D199" s="64">
        <v>3.0540031163422423</v>
      </c>
      <c r="E199" s="64">
        <v>3.5940968781834663</v>
      </c>
      <c r="F199" s="64">
        <v>8.6693827826425078</v>
      </c>
      <c r="G199" s="64">
        <v>6.7641918124963087</v>
      </c>
      <c r="H199" s="64">
        <v>18.490673090587279</v>
      </c>
      <c r="I199" s="64">
        <v>0.18307597119393343</v>
      </c>
    </row>
    <row r="200" spans="1:9" x14ac:dyDescent="0.25">
      <c r="A200" t="s">
        <v>18</v>
      </c>
      <c r="B200" t="s">
        <v>28</v>
      </c>
      <c r="C200" s="64">
        <v>10</v>
      </c>
      <c r="D200" s="64">
        <v>13</v>
      </c>
      <c r="E200" s="64">
        <v>12</v>
      </c>
      <c r="F200" s="64">
        <v>38</v>
      </c>
      <c r="G200" s="64">
        <v>22</v>
      </c>
      <c r="H200" s="64">
        <v>79.5</v>
      </c>
      <c r="I200" s="64">
        <v>0.78712871287128716</v>
      </c>
    </row>
    <row r="201" spans="1:9" x14ac:dyDescent="0.25">
      <c r="B201" t="s">
        <v>33</v>
      </c>
      <c r="C201" s="64">
        <v>10</v>
      </c>
      <c r="D201" s="64">
        <v>14.5</v>
      </c>
      <c r="E201" s="64">
        <v>12</v>
      </c>
      <c r="F201" s="64">
        <v>40</v>
      </c>
      <c r="G201" s="64">
        <v>22</v>
      </c>
      <c r="H201" s="64">
        <v>92</v>
      </c>
      <c r="I201" s="64">
        <v>0.91089108910891092</v>
      </c>
    </row>
    <row r="202" spans="1:9" x14ac:dyDescent="0.25">
      <c r="A202" t="s">
        <v>19</v>
      </c>
      <c r="B202" t="s">
        <v>28</v>
      </c>
      <c r="C202" s="64">
        <v>0</v>
      </c>
      <c r="D202" s="64">
        <v>1</v>
      </c>
      <c r="E202" s="64">
        <v>0</v>
      </c>
      <c r="F202" s="64">
        <v>0</v>
      </c>
      <c r="G202" s="64">
        <v>0</v>
      </c>
      <c r="H202" s="64">
        <v>1</v>
      </c>
      <c r="I202" s="64">
        <v>9.9009900990099011E-3</v>
      </c>
    </row>
    <row r="203" spans="1:9" x14ac:dyDescent="0.25">
      <c r="B203" t="s">
        <v>33</v>
      </c>
      <c r="C203" s="64">
        <v>0</v>
      </c>
      <c r="D203" s="64">
        <v>1</v>
      </c>
      <c r="E203" s="64">
        <v>0</v>
      </c>
      <c r="F203" s="64">
        <v>0</v>
      </c>
      <c r="G203" s="64">
        <v>0</v>
      </c>
      <c r="H203" s="64">
        <v>14</v>
      </c>
      <c r="I203" s="64">
        <v>0.13861386138613863</v>
      </c>
    </row>
    <row r="204" spans="1:9" ht="30" x14ac:dyDescent="0.25">
      <c r="A204" s="73" t="s">
        <v>38</v>
      </c>
      <c r="B204" t="s">
        <v>28</v>
      </c>
      <c r="C204" s="74"/>
      <c r="D204" s="74"/>
      <c r="E204" s="74"/>
      <c r="F204" s="74"/>
      <c r="G204" s="74"/>
      <c r="H204" s="74">
        <f t="shared" ref="H204" si="23">+H194/H2</f>
        <v>0.49656559405940598</v>
      </c>
      <c r="I204" s="74"/>
    </row>
    <row r="205" spans="1:9" x14ac:dyDescent="0.25">
      <c r="B205" t="s">
        <v>33</v>
      </c>
      <c r="C205" s="74"/>
      <c r="D205" s="74"/>
      <c r="E205" s="74"/>
      <c r="F205" s="74"/>
      <c r="G205" s="74"/>
      <c r="H205" s="74">
        <f t="shared" ref="H205" si="24">+H195/H2</f>
        <v>0.56267205988891578</v>
      </c>
      <c r="I205" s="74"/>
    </row>
  </sheetData>
  <sortState ref="A4:K184">
    <sortCondition ref="A4:A184"/>
    <sortCondition ref="B4:B184"/>
  </sortState>
  <mergeCells count="2"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="75" zoomScaleNormal="75" workbookViewId="0">
      <selection activeCell="H1" sqref="H1:O1048576"/>
    </sheetView>
  </sheetViews>
  <sheetFormatPr defaultRowHeight="15" x14ac:dyDescent="0.25"/>
  <sheetData>
    <row r="1" spans="1:7" ht="43.5" thickBot="1" x14ac:dyDescent="0.3">
      <c r="A1" s="8" t="s">
        <v>1</v>
      </c>
      <c r="B1" s="9" t="s">
        <v>0</v>
      </c>
      <c r="C1" s="54" t="s">
        <v>24</v>
      </c>
      <c r="D1" s="54" t="s">
        <v>39</v>
      </c>
      <c r="E1" s="54" t="s">
        <v>40</v>
      </c>
      <c r="F1" s="55" t="s">
        <v>37</v>
      </c>
      <c r="G1" s="35" t="s">
        <v>22</v>
      </c>
    </row>
    <row r="2" spans="1:7" ht="15.75" thickBot="1" x14ac:dyDescent="0.3">
      <c r="A2" s="89" t="s">
        <v>12</v>
      </c>
      <c r="B2" s="90"/>
      <c r="C2" s="53"/>
      <c r="D2" s="53"/>
      <c r="E2" s="53"/>
      <c r="F2" s="35">
        <v>115</v>
      </c>
      <c r="G2" s="71"/>
    </row>
    <row r="3" spans="1:7" ht="15.75" thickBot="1" x14ac:dyDescent="0.3">
      <c r="A3" s="87" t="s">
        <v>13</v>
      </c>
      <c r="B3" s="88"/>
      <c r="C3" s="53"/>
      <c r="D3" s="53"/>
      <c r="E3" s="53"/>
      <c r="F3" s="70">
        <v>0.2</v>
      </c>
      <c r="G3" s="72"/>
    </row>
    <row r="4" spans="1:7" x14ac:dyDescent="0.25">
      <c r="A4" s="7">
        <v>1</v>
      </c>
      <c r="B4" s="63">
        <v>643635</v>
      </c>
      <c r="C4" s="63"/>
      <c r="D4" s="63"/>
      <c r="E4" s="63"/>
      <c r="F4" s="51"/>
      <c r="G4" s="48"/>
    </row>
    <row r="5" spans="1:7" x14ac:dyDescent="0.25">
      <c r="A5" s="7">
        <v>1</v>
      </c>
      <c r="B5" s="2">
        <v>1206978</v>
      </c>
      <c r="C5" s="40">
        <v>87.5</v>
      </c>
      <c r="D5" s="40">
        <v>7.5</v>
      </c>
      <c r="E5" s="40">
        <v>2.5</v>
      </c>
      <c r="F5" s="39">
        <f>SUM(C5:E5)</f>
        <v>97.5</v>
      </c>
      <c r="G5" s="42">
        <f>+F5/$F$2</f>
        <v>0.84782608695652173</v>
      </c>
    </row>
    <row r="6" spans="1:7" x14ac:dyDescent="0.25">
      <c r="A6" s="7">
        <v>1</v>
      </c>
      <c r="B6" s="38">
        <v>1378348</v>
      </c>
      <c r="C6" s="40">
        <v>27.5</v>
      </c>
      <c r="D6" s="84">
        <v>7.5</v>
      </c>
      <c r="E6" s="40">
        <v>5</v>
      </c>
      <c r="F6" s="39">
        <f>SUM(C6:E6)</f>
        <v>40</v>
      </c>
      <c r="G6" s="42">
        <f>+F6/$F$2</f>
        <v>0.34782608695652173</v>
      </c>
    </row>
    <row r="7" spans="1:7" x14ac:dyDescent="0.25">
      <c r="A7" s="7">
        <v>1</v>
      </c>
      <c r="B7" s="47">
        <v>1431071</v>
      </c>
      <c r="C7" s="52"/>
      <c r="D7" s="63"/>
      <c r="E7" s="52"/>
      <c r="F7" s="51"/>
      <c r="G7" s="50"/>
    </row>
    <row r="8" spans="1:7" x14ac:dyDescent="0.25">
      <c r="A8" s="7">
        <v>1</v>
      </c>
      <c r="B8" s="47">
        <v>1483817</v>
      </c>
      <c r="C8" s="52"/>
      <c r="D8" s="63"/>
      <c r="E8" s="52"/>
      <c r="F8" s="51"/>
      <c r="G8" s="50"/>
    </row>
    <row r="9" spans="1:7" x14ac:dyDescent="0.25">
      <c r="A9" s="7">
        <v>1</v>
      </c>
      <c r="B9" s="2">
        <v>1539691</v>
      </c>
      <c r="C9" s="40">
        <v>45</v>
      </c>
      <c r="D9" s="84">
        <v>7.5</v>
      </c>
      <c r="E9" s="40">
        <v>0</v>
      </c>
      <c r="F9" s="39">
        <f>SUM(C9:E9)</f>
        <v>52.5</v>
      </c>
      <c r="G9" s="42">
        <f>+F9/$F$2</f>
        <v>0.45652173913043476</v>
      </c>
    </row>
    <row r="10" spans="1:7" x14ac:dyDescent="0.25">
      <c r="A10" s="7">
        <v>1</v>
      </c>
      <c r="B10" s="47">
        <v>1658525</v>
      </c>
      <c r="C10" s="52"/>
      <c r="D10" s="63"/>
      <c r="E10" s="52"/>
      <c r="F10" s="51"/>
      <c r="G10" s="50"/>
    </row>
    <row r="11" spans="1:7" x14ac:dyDescent="0.25">
      <c r="A11" s="7">
        <v>1</v>
      </c>
      <c r="B11" s="2">
        <v>1724053</v>
      </c>
      <c r="C11" s="40">
        <v>40</v>
      </c>
      <c r="D11" s="84">
        <v>7.5</v>
      </c>
      <c r="E11" s="40">
        <v>2.5</v>
      </c>
      <c r="F11" s="39">
        <f>SUM(C11:E11)</f>
        <v>50</v>
      </c>
      <c r="G11" s="42">
        <f>+F11/$F$2</f>
        <v>0.43478260869565216</v>
      </c>
    </row>
    <row r="12" spans="1:7" x14ac:dyDescent="0.25">
      <c r="A12" s="7">
        <v>1</v>
      </c>
      <c r="B12" s="2">
        <v>1724160</v>
      </c>
      <c r="C12" s="40">
        <v>27.5</v>
      </c>
      <c r="D12" s="84">
        <v>7.5</v>
      </c>
      <c r="E12" s="40">
        <v>2.5</v>
      </c>
      <c r="F12" s="39">
        <f>SUM(C12:E12)</f>
        <v>37.5</v>
      </c>
      <c r="G12" s="42">
        <f>+F12/$F$2</f>
        <v>0.32608695652173914</v>
      </c>
    </row>
    <row r="13" spans="1:7" x14ac:dyDescent="0.25">
      <c r="A13" s="7">
        <v>1</v>
      </c>
      <c r="B13" s="47">
        <v>1724533</v>
      </c>
      <c r="C13" s="52"/>
      <c r="D13" s="52"/>
      <c r="E13" s="52"/>
      <c r="F13" s="51"/>
      <c r="G13" s="50"/>
    </row>
    <row r="14" spans="1:7" x14ac:dyDescent="0.25">
      <c r="A14" s="7">
        <v>1</v>
      </c>
      <c r="B14" s="47">
        <v>1784776</v>
      </c>
      <c r="C14" s="52"/>
      <c r="D14" s="52"/>
      <c r="E14" s="52"/>
      <c r="F14" s="51"/>
      <c r="G14" s="50"/>
    </row>
    <row r="15" spans="1:7" x14ac:dyDescent="0.25">
      <c r="A15" s="7">
        <v>1</v>
      </c>
      <c r="B15" s="2">
        <v>1784818</v>
      </c>
      <c r="C15" s="40">
        <v>60</v>
      </c>
      <c r="D15" s="84">
        <v>7.5</v>
      </c>
      <c r="E15" s="40">
        <v>0</v>
      </c>
      <c r="F15" s="39">
        <f t="shared" ref="F15:F23" si="0">SUM(C15:E15)</f>
        <v>67.5</v>
      </c>
      <c r="G15" s="42">
        <f t="shared" ref="G15:G23" si="1">+F15/$F$2</f>
        <v>0.58695652173913049</v>
      </c>
    </row>
    <row r="16" spans="1:7" x14ac:dyDescent="0.25">
      <c r="A16" s="7">
        <v>1</v>
      </c>
      <c r="B16" s="2">
        <v>1792415</v>
      </c>
      <c r="C16" s="40">
        <v>50</v>
      </c>
      <c r="D16" s="84">
        <v>7.5</v>
      </c>
      <c r="E16" s="40">
        <v>2.5</v>
      </c>
      <c r="F16" s="39">
        <f t="shared" si="0"/>
        <v>60</v>
      </c>
      <c r="G16" s="42">
        <f t="shared" si="1"/>
        <v>0.52173913043478259</v>
      </c>
    </row>
    <row r="17" spans="1:7" x14ac:dyDescent="0.25">
      <c r="A17" s="7">
        <v>1</v>
      </c>
      <c r="B17" s="2">
        <v>1797083</v>
      </c>
      <c r="C17" s="40">
        <v>20</v>
      </c>
      <c r="D17" s="84">
        <v>7.5</v>
      </c>
      <c r="E17" s="40">
        <v>0</v>
      </c>
      <c r="F17" s="39">
        <f t="shared" si="0"/>
        <v>27.5</v>
      </c>
      <c r="G17" s="42">
        <f t="shared" si="1"/>
        <v>0.2391304347826087</v>
      </c>
    </row>
    <row r="18" spans="1:7" x14ac:dyDescent="0.25">
      <c r="A18" s="7">
        <v>1</v>
      </c>
      <c r="B18" s="38">
        <v>1797117</v>
      </c>
      <c r="C18" s="40">
        <v>60</v>
      </c>
      <c r="D18" s="84">
        <v>7.5</v>
      </c>
      <c r="E18" s="40">
        <v>2.5</v>
      </c>
      <c r="F18" s="39">
        <f t="shared" si="0"/>
        <v>70</v>
      </c>
      <c r="G18" s="42">
        <f t="shared" si="1"/>
        <v>0.60869565217391308</v>
      </c>
    </row>
    <row r="19" spans="1:7" x14ac:dyDescent="0.25">
      <c r="A19" s="7">
        <v>1</v>
      </c>
      <c r="B19" s="2">
        <v>1797166</v>
      </c>
      <c r="C19" s="40">
        <v>55</v>
      </c>
      <c r="D19" s="40">
        <v>7.5</v>
      </c>
      <c r="E19" s="40">
        <v>2.5</v>
      </c>
      <c r="F19" s="39">
        <f t="shared" si="0"/>
        <v>65</v>
      </c>
      <c r="G19" s="42">
        <f t="shared" si="1"/>
        <v>0.56521739130434778</v>
      </c>
    </row>
    <row r="20" spans="1:7" x14ac:dyDescent="0.25">
      <c r="A20" s="7">
        <v>1</v>
      </c>
      <c r="B20" s="2">
        <v>1797182</v>
      </c>
      <c r="C20" s="40">
        <v>47.5</v>
      </c>
      <c r="D20" s="84">
        <v>7.5</v>
      </c>
      <c r="E20" s="40">
        <v>5</v>
      </c>
      <c r="F20" s="39">
        <f t="shared" si="0"/>
        <v>60</v>
      </c>
      <c r="G20" s="42">
        <f t="shared" si="1"/>
        <v>0.52173913043478259</v>
      </c>
    </row>
    <row r="21" spans="1:7" x14ac:dyDescent="0.25">
      <c r="A21" s="7">
        <v>1</v>
      </c>
      <c r="B21" s="2">
        <v>1797208</v>
      </c>
      <c r="C21" s="40">
        <v>62.5</v>
      </c>
      <c r="D21" s="84">
        <v>7.5</v>
      </c>
      <c r="E21" s="40">
        <v>0</v>
      </c>
      <c r="F21" s="39">
        <f t="shared" si="0"/>
        <v>70</v>
      </c>
      <c r="G21" s="42">
        <f t="shared" si="1"/>
        <v>0.60869565217391308</v>
      </c>
    </row>
    <row r="22" spans="1:7" x14ac:dyDescent="0.25">
      <c r="A22" s="7">
        <v>1</v>
      </c>
      <c r="B22" s="2">
        <v>1797257</v>
      </c>
      <c r="C22" s="40">
        <v>40</v>
      </c>
      <c r="D22" s="84">
        <v>7.5</v>
      </c>
      <c r="E22" s="40">
        <v>0</v>
      </c>
      <c r="F22" s="39">
        <f t="shared" si="0"/>
        <v>47.5</v>
      </c>
      <c r="G22" s="42">
        <f t="shared" si="1"/>
        <v>0.41304347826086957</v>
      </c>
    </row>
    <row r="23" spans="1:7" x14ac:dyDescent="0.25">
      <c r="A23" s="7">
        <v>1</v>
      </c>
      <c r="B23" s="38">
        <v>1797273</v>
      </c>
      <c r="C23" s="40">
        <v>42.5</v>
      </c>
      <c r="D23" s="84">
        <v>7.5</v>
      </c>
      <c r="E23" s="40">
        <v>0</v>
      </c>
      <c r="F23" s="39">
        <f t="shared" si="0"/>
        <v>50</v>
      </c>
      <c r="G23" s="42">
        <f t="shared" si="1"/>
        <v>0.43478260869565216</v>
      </c>
    </row>
    <row r="24" spans="1:7" x14ac:dyDescent="0.25">
      <c r="A24" s="7">
        <v>1</v>
      </c>
      <c r="B24" s="47">
        <v>1797323</v>
      </c>
      <c r="C24" s="52"/>
      <c r="D24" s="63"/>
      <c r="E24" s="52"/>
      <c r="F24" s="51"/>
      <c r="G24" s="50"/>
    </row>
    <row r="25" spans="1:7" x14ac:dyDescent="0.25">
      <c r="A25" s="7">
        <v>1</v>
      </c>
      <c r="B25" s="2">
        <v>1797331</v>
      </c>
      <c r="C25" s="40">
        <v>55</v>
      </c>
      <c r="D25" s="84">
        <v>7.5</v>
      </c>
      <c r="E25" s="40">
        <v>2.5</v>
      </c>
      <c r="F25" s="39">
        <f>SUM(C25:E25)</f>
        <v>65</v>
      </c>
      <c r="G25" s="42">
        <f>+F25/$F$2</f>
        <v>0.56521739130434778</v>
      </c>
    </row>
    <row r="26" spans="1:7" x14ac:dyDescent="0.25">
      <c r="A26" s="7">
        <v>1</v>
      </c>
      <c r="B26" s="47">
        <v>1797455</v>
      </c>
      <c r="C26" s="52"/>
      <c r="D26" s="63"/>
      <c r="E26" s="52"/>
      <c r="F26" s="51"/>
      <c r="G26" s="50"/>
    </row>
    <row r="27" spans="1:7" x14ac:dyDescent="0.25">
      <c r="A27" s="7">
        <v>1</v>
      </c>
      <c r="B27" s="2">
        <v>1797489</v>
      </c>
      <c r="C27" s="40">
        <v>17.5</v>
      </c>
      <c r="D27" s="84">
        <v>7.5</v>
      </c>
      <c r="E27" s="40">
        <v>2.5</v>
      </c>
      <c r="F27" s="39">
        <f>SUM(C27:E27)</f>
        <v>27.5</v>
      </c>
      <c r="G27" s="42">
        <f>+F27/$F$2</f>
        <v>0.2391304347826087</v>
      </c>
    </row>
    <row r="28" spans="1:7" x14ac:dyDescent="0.25">
      <c r="A28" s="7">
        <v>1</v>
      </c>
      <c r="B28" s="38">
        <v>1797497</v>
      </c>
      <c r="C28" s="40">
        <v>42.5</v>
      </c>
      <c r="D28" s="84">
        <v>7.5</v>
      </c>
      <c r="E28" s="40">
        <v>2.5</v>
      </c>
      <c r="F28" s="39">
        <f>SUM(C28:E28)</f>
        <v>52.5</v>
      </c>
      <c r="G28" s="42">
        <f>+F28/$F$2</f>
        <v>0.45652173913043476</v>
      </c>
    </row>
    <row r="29" spans="1:7" x14ac:dyDescent="0.25">
      <c r="A29" s="7">
        <v>1</v>
      </c>
      <c r="B29" s="38">
        <v>1797547</v>
      </c>
      <c r="C29" s="40">
        <v>47.5</v>
      </c>
      <c r="D29" s="84">
        <v>7.5</v>
      </c>
      <c r="E29" s="40">
        <v>0</v>
      </c>
      <c r="F29" s="39">
        <f>SUM(C29:E29)</f>
        <v>55</v>
      </c>
      <c r="G29" s="42">
        <f>+F29/$F$2</f>
        <v>0.47826086956521741</v>
      </c>
    </row>
    <row r="30" spans="1:7" x14ac:dyDescent="0.25">
      <c r="A30" s="7">
        <v>1</v>
      </c>
      <c r="B30" s="2">
        <v>1797554</v>
      </c>
      <c r="C30" s="40">
        <v>45</v>
      </c>
      <c r="D30" s="84">
        <v>7.5</v>
      </c>
      <c r="E30" s="40">
        <v>2.5</v>
      </c>
      <c r="F30" s="39">
        <f>SUM(C30:E30)</f>
        <v>55</v>
      </c>
      <c r="G30" s="42">
        <f>+F30/$F$2</f>
        <v>0.47826086956521741</v>
      </c>
    </row>
    <row r="31" spans="1:7" x14ac:dyDescent="0.25">
      <c r="A31" s="7">
        <v>1</v>
      </c>
      <c r="B31" s="2">
        <v>1797588</v>
      </c>
      <c r="C31" s="40">
        <v>37.5</v>
      </c>
      <c r="D31" s="84">
        <v>7.5</v>
      </c>
      <c r="E31" s="40">
        <v>0</v>
      </c>
      <c r="F31" s="39">
        <f>SUM(C31:E31)</f>
        <v>45</v>
      </c>
      <c r="G31" s="42">
        <f>+F31/$F$2</f>
        <v>0.39130434782608697</v>
      </c>
    </row>
    <row r="32" spans="1:7" x14ac:dyDescent="0.25">
      <c r="A32" s="7">
        <v>1</v>
      </c>
      <c r="B32" s="47">
        <v>1797596</v>
      </c>
      <c r="C32" s="52"/>
      <c r="D32" s="63"/>
      <c r="E32" s="52"/>
      <c r="F32" s="51"/>
      <c r="G32" s="48"/>
    </row>
    <row r="33" spans="1:7" x14ac:dyDescent="0.25">
      <c r="A33" s="7">
        <v>1</v>
      </c>
      <c r="B33" s="2">
        <v>1797604</v>
      </c>
      <c r="C33" s="40">
        <v>27.5</v>
      </c>
      <c r="D33" s="84">
        <v>7.5</v>
      </c>
      <c r="E33" s="40">
        <v>2.5</v>
      </c>
      <c r="F33" s="39">
        <f t="shared" ref="F33:F41" si="2">SUM(C33:E33)</f>
        <v>37.5</v>
      </c>
      <c r="G33" s="42">
        <f t="shared" ref="G33:G41" si="3">+F33/$F$2</f>
        <v>0.32608695652173914</v>
      </c>
    </row>
    <row r="34" spans="1:7" x14ac:dyDescent="0.25">
      <c r="A34" s="7">
        <v>1</v>
      </c>
      <c r="B34" s="38">
        <v>1797620</v>
      </c>
      <c r="C34" s="40">
        <v>17.5</v>
      </c>
      <c r="D34" s="84">
        <v>7.5</v>
      </c>
      <c r="E34" s="40">
        <v>0</v>
      </c>
      <c r="F34" s="39">
        <f t="shared" si="2"/>
        <v>25</v>
      </c>
      <c r="G34" s="42">
        <f t="shared" si="3"/>
        <v>0.21739130434782608</v>
      </c>
    </row>
    <row r="35" spans="1:7" x14ac:dyDescent="0.25">
      <c r="A35" s="7">
        <v>1</v>
      </c>
      <c r="B35" s="2">
        <v>1797653</v>
      </c>
      <c r="C35" s="40">
        <v>25</v>
      </c>
      <c r="D35" s="84">
        <v>7.5</v>
      </c>
      <c r="E35" s="40">
        <v>2.5</v>
      </c>
      <c r="F35" s="39">
        <f t="shared" si="2"/>
        <v>35</v>
      </c>
      <c r="G35" s="42">
        <f t="shared" si="3"/>
        <v>0.30434782608695654</v>
      </c>
    </row>
    <row r="36" spans="1:7" x14ac:dyDescent="0.25">
      <c r="A36" s="7">
        <v>1</v>
      </c>
      <c r="B36" s="2">
        <v>1797679</v>
      </c>
      <c r="C36" s="40">
        <v>42.5</v>
      </c>
      <c r="D36" s="84">
        <v>7.5</v>
      </c>
      <c r="E36" s="40">
        <v>0</v>
      </c>
      <c r="F36" s="39">
        <f t="shared" si="2"/>
        <v>50</v>
      </c>
      <c r="G36" s="42">
        <f t="shared" si="3"/>
        <v>0.43478260869565216</v>
      </c>
    </row>
    <row r="37" spans="1:7" x14ac:dyDescent="0.25">
      <c r="A37" s="7">
        <v>1</v>
      </c>
      <c r="B37" s="2">
        <v>1797778</v>
      </c>
      <c r="C37" s="40">
        <v>27.5</v>
      </c>
      <c r="D37" s="84">
        <v>7.5</v>
      </c>
      <c r="E37" s="40">
        <v>0</v>
      </c>
      <c r="F37" s="39">
        <f t="shared" si="2"/>
        <v>35</v>
      </c>
      <c r="G37" s="42">
        <f t="shared" si="3"/>
        <v>0.30434782608695654</v>
      </c>
    </row>
    <row r="38" spans="1:7" x14ac:dyDescent="0.25">
      <c r="A38" s="7">
        <v>1</v>
      </c>
      <c r="B38" s="2">
        <v>1797844</v>
      </c>
      <c r="C38" s="40">
        <v>37.5</v>
      </c>
      <c r="D38" s="84">
        <v>7.5</v>
      </c>
      <c r="E38" s="40">
        <v>2.5</v>
      </c>
      <c r="F38" s="39">
        <f t="shared" si="2"/>
        <v>47.5</v>
      </c>
      <c r="G38" s="42">
        <f t="shared" si="3"/>
        <v>0.41304347826086957</v>
      </c>
    </row>
    <row r="39" spans="1:7" x14ac:dyDescent="0.25">
      <c r="A39" s="7">
        <v>1</v>
      </c>
      <c r="B39" s="38">
        <v>1797893</v>
      </c>
      <c r="C39" s="40">
        <v>35</v>
      </c>
      <c r="D39" s="84">
        <v>7.5</v>
      </c>
      <c r="E39" s="40">
        <v>2.5</v>
      </c>
      <c r="F39" s="39">
        <f t="shared" si="2"/>
        <v>45</v>
      </c>
      <c r="G39" s="42">
        <f t="shared" si="3"/>
        <v>0.39130434782608697</v>
      </c>
    </row>
    <row r="40" spans="1:7" x14ac:dyDescent="0.25">
      <c r="A40" s="7">
        <v>1</v>
      </c>
      <c r="B40" s="2">
        <v>1797927</v>
      </c>
      <c r="C40" s="40">
        <v>32.5</v>
      </c>
      <c r="D40" s="84">
        <v>7.5</v>
      </c>
      <c r="E40" s="40">
        <v>2.5</v>
      </c>
      <c r="F40" s="39">
        <f t="shared" si="2"/>
        <v>42.5</v>
      </c>
      <c r="G40" s="42">
        <f t="shared" si="3"/>
        <v>0.36956521739130432</v>
      </c>
    </row>
    <row r="41" spans="1:7" x14ac:dyDescent="0.25">
      <c r="A41" s="7">
        <v>1</v>
      </c>
      <c r="B41" s="2">
        <v>1797976</v>
      </c>
      <c r="C41" s="40">
        <v>40</v>
      </c>
      <c r="D41" s="84">
        <v>7.5</v>
      </c>
      <c r="E41" s="40">
        <v>0</v>
      </c>
      <c r="F41" s="39">
        <f t="shared" si="2"/>
        <v>47.5</v>
      </c>
      <c r="G41" s="42">
        <f t="shared" si="3"/>
        <v>0.41304347826086957</v>
      </c>
    </row>
    <row r="42" spans="1:7" x14ac:dyDescent="0.25">
      <c r="A42" s="7">
        <v>1</v>
      </c>
      <c r="B42" s="47">
        <v>1798016</v>
      </c>
      <c r="C42" s="52"/>
      <c r="D42" s="63"/>
      <c r="E42" s="52"/>
      <c r="F42" s="51"/>
      <c r="G42" s="50"/>
    </row>
    <row r="43" spans="1:7" x14ac:dyDescent="0.25">
      <c r="A43" s="7">
        <v>1</v>
      </c>
      <c r="B43" s="2">
        <v>1798032</v>
      </c>
      <c r="C43" s="40">
        <v>55</v>
      </c>
      <c r="D43" s="84">
        <v>7.5</v>
      </c>
      <c r="E43" s="40">
        <v>2.5</v>
      </c>
      <c r="F43" s="39">
        <f>SUM(C43:E43)</f>
        <v>65</v>
      </c>
      <c r="G43" s="42">
        <f>+F43/$F$2</f>
        <v>0.56521739130434778</v>
      </c>
    </row>
    <row r="44" spans="1:7" x14ac:dyDescent="0.25">
      <c r="A44" s="7">
        <v>1</v>
      </c>
      <c r="B44" s="47">
        <v>1846583</v>
      </c>
      <c r="C44" s="52"/>
      <c r="D44" s="63"/>
      <c r="E44" s="47"/>
      <c r="F44" s="51"/>
      <c r="G44" s="50"/>
    </row>
    <row r="45" spans="1:7" x14ac:dyDescent="0.25">
      <c r="A45" s="7">
        <v>1</v>
      </c>
      <c r="B45" s="2">
        <v>1846625</v>
      </c>
      <c r="C45" s="40">
        <v>22.5</v>
      </c>
      <c r="D45" s="84">
        <v>7.5</v>
      </c>
      <c r="E45" s="38">
        <v>2.5</v>
      </c>
      <c r="F45" s="39">
        <f>SUM(C45:E45)</f>
        <v>32.5</v>
      </c>
      <c r="G45" s="42">
        <f>+F45/$F$2</f>
        <v>0.28260869565217389</v>
      </c>
    </row>
    <row r="46" spans="1:7" x14ac:dyDescent="0.25">
      <c r="A46" s="7">
        <v>1</v>
      </c>
      <c r="B46" s="47">
        <v>1848647</v>
      </c>
      <c r="C46" s="52"/>
      <c r="D46" s="63"/>
      <c r="E46" s="47"/>
      <c r="F46" s="51"/>
      <c r="G46" s="50"/>
    </row>
    <row r="47" spans="1:7" x14ac:dyDescent="0.25">
      <c r="A47" s="7">
        <v>1</v>
      </c>
      <c r="B47" s="38">
        <v>1859040</v>
      </c>
      <c r="C47" s="40">
        <v>65</v>
      </c>
      <c r="D47" s="84">
        <v>7.5</v>
      </c>
      <c r="E47" s="38">
        <v>5</v>
      </c>
      <c r="F47" s="39">
        <f t="shared" ref="F47:F70" si="4">SUM(C47:E47)</f>
        <v>77.5</v>
      </c>
      <c r="G47" s="42">
        <f t="shared" ref="G47:G70" si="5">+F47/$F$2</f>
        <v>0.67391304347826086</v>
      </c>
    </row>
    <row r="48" spans="1:7" x14ac:dyDescent="0.25">
      <c r="A48" s="7">
        <v>1</v>
      </c>
      <c r="B48" s="2">
        <v>1859057</v>
      </c>
      <c r="C48" s="40">
        <v>47.5</v>
      </c>
      <c r="D48" s="84">
        <v>7.5</v>
      </c>
      <c r="E48" s="38">
        <v>0</v>
      </c>
      <c r="F48" s="39">
        <f t="shared" si="4"/>
        <v>55</v>
      </c>
      <c r="G48" s="42">
        <f t="shared" si="5"/>
        <v>0.47826086956521741</v>
      </c>
    </row>
    <row r="49" spans="1:8" x14ac:dyDescent="0.25">
      <c r="A49" s="7">
        <v>1</v>
      </c>
      <c r="B49" s="2">
        <v>1859065</v>
      </c>
      <c r="C49" s="40">
        <v>55</v>
      </c>
      <c r="D49" s="84">
        <v>7.5</v>
      </c>
      <c r="E49" s="38">
        <v>5</v>
      </c>
      <c r="F49" s="39">
        <f t="shared" si="4"/>
        <v>67.5</v>
      </c>
      <c r="G49" s="42">
        <f t="shared" si="5"/>
        <v>0.58695652173913049</v>
      </c>
    </row>
    <row r="50" spans="1:8" x14ac:dyDescent="0.25">
      <c r="A50" s="7">
        <v>1</v>
      </c>
      <c r="B50" s="2">
        <v>1859073</v>
      </c>
      <c r="C50" s="40">
        <v>57.5</v>
      </c>
      <c r="D50" s="84">
        <v>7.5</v>
      </c>
      <c r="E50" s="38">
        <v>2.5</v>
      </c>
      <c r="F50" s="39">
        <f t="shared" si="4"/>
        <v>67.5</v>
      </c>
      <c r="G50" s="42">
        <f t="shared" si="5"/>
        <v>0.58695652173913049</v>
      </c>
    </row>
    <row r="51" spans="1:8" x14ac:dyDescent="0.25">
      <c r="A51" s="7">
        <v>1</v>
      </c>
      <c r="B51" s="2">
        <v>1859081</v>
      </c>
      <c r="C51" s="40">
        <v>72.5</v>
      </c>
      <c r="D51" s="84">
        <v>7.5</v>
      </c>
      <c r="E51" s="38">
        <v>0</v>
      </c>
      <c r="F51" s="39">
        <f t="shared" si="4"/>
        <v>80</v>
      </c>
      <c r="G51" s="42">
        <f t="shared" si="5"/>
        <v>0.69565217391304346</v>
      </c>
    </row>
    <row r="52" spans="1:8" x14ac:dyDescent="0.25">
      <c r="A52" s="7">
        <v>1</v>
      </c>
      <c r="B52" s="2">
        <v>1859107</v>
      </c>
      <c r="C52" s="40">
        <v>62.5</v>
      </c>
      <c r="D52" s="38">
        <v>7.5</v>
      </c>
      <c r="E52" s="38">
        <v>0</v>
      </c>
      <c r="F52" s="39">
        <f t="shared" si="4"/>
        <v>70</v>
      </c>
      <c r="G52" s="42">
        <f t="shared" si="5"/>
        <v>0.60869565217391308</v>
      </c>
    </row>
    <row r="53" spans="1:8" x14ac:dyDescent="0.25">
      <c r="A53" s="7">
        <v>1</v>
      </c>
      <c r="B53" s="2">
        <v>1859115</v>
      </c>
      <c r="C53" s="40">
        <v>55</v>
      </c>
      <c r="D53" s="84">
        <v>7.5</v>
      </c>
      <c r="E53" s="38">
        <v>0</v>
      </c>
      <c r="F53" s="39">
        <f t="shared" si="4"/>
        <v>62.5</v>
      </c>
      <c r="G53" s="42">
        <f t="shared" si="5"/>
        <v>0.54347826086956519</v>
      </c>
    </row>
    <row r="54" spans="1:8" x14ac:dyDescent="0.25">
      <c r="A54" s="7">
        <v>1</v>
      </c>
      <c r="B54" s="2">
        <v>1859131</v>
      </c>
      <c r="C54" s="40">
        <v>30</v>
      </c>
      <c r="D54" s="84">
        <v>7.5</v>
      </c>
      <c r="E54" s="38">
        <v>0</v>
      </c>
      <c r="F54" s="39">
        <f t="shared" si="4"/>
        <v>37.5</v>
      </c>
      <c r="G54" s="42">
        <f t="shared" si="5"/>
        <v>0.32608695652173914</v>
      </c>
    </row>
    <row r="55" spans="1:8" x14ac:dyDescent="0.25">
      <c r="A55" s="7">
        <v>1</v>
      </c>
      <c r="B55" s="2">
        <v>1859198</v>
      </c>
      <c r="C55" s="40">
        <v>42.5</v>
      </c>
      <c r="D55" s="84">
        <v>7.5</v>
      </c>
      <c r="E55" s="38">
        <v>2.5</v>
      </c>
      <c r="F55" s="39">
        <f t="shared" si="4"/>
        <v>52.5</v>
      </c>
      <c r="G55" s="42">
        <f t="shared" si="5"/>
        <v>0.45652173913043476</v>
      </c>
    </row>
    <row r="56" spans="1:8" x14ac:dyDescent="0.25">
      <c r="A56" s="7">
        <v>1</v>
      </c>
      <c r="B56" s="2">
        <v>1859214</v>
      </c>
      <c r="C56" s="40">
        <v>47.5</v>
      </c>
      <c r="D56" s="84">
        <v>7.5</v>
      </c>
      <c r="E56" s="38">
        <v>0</v>
      </c>
      <c r="F56" s="39">
        <f t="shared" si="4"/>
        <v>55</v>
      </c>
      <c r="G56" s="42">
        <f t="shared" si="5"/>
        <v>0.47826086956521741</v>
      </c>
    </row>
    <row r="57" spans="1:8" x14ac:dyDescent="0.25">
      <c r="A57" s="7">
        <v>1</v>
      </c>
      <c r="B57" s="2">
        <v>1859248</v>
      </c>
      <c r="C57" s="40">
        <v>60</v>
      </c>
      <c r="D57" s="38">
        <v>7.5</v>
      </c>
      <c r="E57" s="38">
        <v>2.5</v>
      </c>
      <c r="F57" s="39">
        <f t="shared" si="4"/>
        <v>70</v>
      </c>
      <c r="G57" s="42">
        <f t="shared" si="5"/>
        <v>0.60869565217391308</v>
      </c>
    </row>
    <row r="58" spans="1:8" x14ac:dyDescent="0.25">
      <c r="A58" s="7">
        <v>1</v>
      </c>
      <c r="B58" s="2">
        <v>1859255</v>
      </c>
      <c r="C58" s="40">
        <v>25</v>
      </c>
      <c r="D58" s="84">
        <v>7.5</v>
      </c>
      <c r="E58" s="38">
        <v>2.5</v>
      </c>
      <c r="F58" s="39">
        <f t="shared" si="4"/>
        <v>35</v>
      </c>
      <c r="G58" s="42">
        <f t="shared" si="5"/>
        <v>0.30434782608695654</v>
      </c>
    </row>
    <row r="59" spans="1:8" x14ac:dyDescent="0.25">
      <c r="A59" s="7">
        <v>1</v>
      </c>
      <c r="B59" s="2">
        <v>1859263</v>
      </c>
      <c r="C59" s="40">
        <v>40</v>
      </c>
      <c r="D59" s="84">
        <v>7.5</v>
      </c>
      <c r="E59" s="38">
        <v>0</v>
      </c>
      <c r="F59" s="39">
        <f t="shared" si="4"/>
        <v>47.5</v>
      </c>
      <c r="G59" s="42">
        <f t="shared" si="5"/>
        <v>0.41304347826086957</v>
      </c>
    </row>
    <row r="60" spans="1:8" x14ac:dyDescent="0.25">
      <c r="A60" s="7">
        <v>1</v>
      </c>
      <c r="B60" s="2">
        <v>1859297</v>
      </c>
      <c r="C60" s="40">
        <v>65</v>
      </c>
      <c r="D60" s="84">
        <v>7.5</v>
      </c>
      <c r="E60" s="38">
        <v>2.5</v>
      </c>
      <c r="F60" s="39">
        <f t="shared" si="4"/>
        <v>75</v>
      </c>
      <c r="G60" s="42">
        <f t="shared" si="5"/>
        <v>0.65217391304347827</v>
      </c>
    </row>
    <row r="61" spans="1:8" x14ac:dyDescent="0.25">
      <c r="A61" s="7">
        <v>1</v>
      </c>
      <c r="B61" s="2">
        <v>1859347</v>
      </c>
      <c r="C61" s="40">
        <v>52.5</v>
      </c>
      <c r="D61" s="84">
        <v>7.5</v>
      </c>
      <c r="E61" s="38">
        <v>0</v>
      </c>
      <c r="F61" s="39">
        <f t="shared" si="4"/>
        <v>60</v>
      </c>
      <c r="G61" s="42">
        <f t="shared" si="5"/>
        <v>0.52173913043478259</v>
      </c>
      <c r="H61" s="83"/>
    </row>
    <row r="62" spans="1:8" x14ac:dyDescent="0.25">
      <c r="A62" s="7">
        <v>1</v>
      </c>
      <c r="B62" s="2">
        <v>1859388</v>
      </c>
      <c r="C62" s="40">
        <v>47.5</v>
      </c>
      <c r="D62" s="38">
        <v>7.5</v>
      </c>
      <c r="E62" s="38">
        <v>0</v>
      </c>
      <c r="F62" s="39">
        <f t="shared" si="4"/>
        <v>55</v>
      </c>
      <c r="G62" s="42">
        <f t="shared" si="5"/>
        <v>0.47826086956521741</v>
      </c>
    </row>
    <row r="63" spans="1:8" x14ac:dyDescent="0.25">
      <c r="A63" s="7">
        <v>1</v>
      </c>
      <c r="B63" s="2">
        <v>1859438</v>
      </c>
      <c r="C63" s="40">
        <v>60</v>
      </c>
      <c r="D63" s="84">
        <v>7.5</v>
      </c>
      <c r="E63" s="38">
        <v>2.5</v>
      </c>
      <c r="F63" s="39">
        <f t="shared" si="4"/>
        <v>70</v>
      </c>
      <c r="G63" s="42">
        <f t="shared" si="5"/>
        <v>0.60869565217391308</v>
      </c>
    </row>
    <row r="64" spans="1:8" x14ac:dyDescent="0.25">
      <c r="A64" s="7">
        <v>1</v>
      </c>
      <c r="B64" s="38">
        <v>1859461</v>
      </c>
      <c r="C64" s="40">
        <v>50</v>
      </c>
      <c r="D64" s="84">
        <v>7.5</v>
      </c>
      <c r="E64" s="38">
        <v>0</v>
      </c>
      <c r="F64" s="39">
        <f t="shared" si="4"/>
        <v>57.5</v>
      </c>
      <c r="G64" s="42">
        <f t="shared" si="5"/>
        <v>0.5</v>
      </c>
    </row>
    <row r="65" spans="1:7" x14ac:dyDescent="0.25">
      <c r="A65" s="7">
        <v>1</v>
      </c>
      <c r="B65" s="3">
        <v>1859545</v>
      </c>
      <c r="C65" s="40">
        <v>70</v>
      </c>
      <c r="D65" s="38">
        <v>7.5</v>
      </c>
      <c r="E65" s="38">
        <v>2.5</v>
      </c>
      <c r="F65" s="39">
        <f t="shared" si="4"/>
        <v>80</v>
      </c>
      <c r="G65" s="42">
        <f t="shared" si="5"/>
        <v>0.69565217391304346</v>
      </c>
    </row>
    <row r="66" spans="1:7" x14ac:dyDescent="0.25">
      <c r="A66" s="7">
        <v>1</v>
      </c>
      <c r="B66" s="3">
        <v>1859560</v>
      </c>
      <c r="C66" s="40">
        <v>45</v>
      </c>
      <c r="D66" s="84">
        <v>7.5</v>
      </c>
      <c r="E66" s="38">
        <v>0</v>
      </c>
      <c r="F66" s="39">
        <f t="shared" si="4"/>
        <v>52.5</v>
      </c>
      <c r="G66" s="42">
        <f t="shared" si="5"/>
        <v>0.45652173913043476</v>
      </c>
    </row>
    <row r="67" spans="1:7" x14ac:dyDescent="0.25">
      <c r="A67" s="7">
        <v>1</v>
      </c>
      <c r="B67" s="3">
        <v>1859586</v>
      </c>
      <c r="C67" s="40">
        <v>45</v>
      </c>
      <c r="D67" s="84">
        <v>7.5</v>
      </c>
      <c r="E67" s="38">
        <v>0</v>
      </c>
      <c r="F67" s="39">
        <f t="shared" si="4"/>
        <v>52.5</v>
      </c>
      <c r="G67" s="42">
        <f t="shared" si="5"/>
        <v>0.45652173913043476</v>
      </c>
    </row>
    <row r="68" spans="1:7" x14ac:dyDescent="0.25">
      <c r="A68" s="7">
        <v>1</v>
      </c>
      <c r="B68" s="3">
        <v>1859669</v>
      </c>
      <c r="C68" s="40">
        <v>52.5</v>
      </c>
      <c r="D68" s="84">
        <v>7.5</v>
      </c>
      <c r="E68" s="38">
        <v>2.5</v>
      </c>
      <c r="F68" s="39">
        <f t="shared" si="4"/>
        <v>62.5</v>
      </c>
      <c r="G68" s="42">
        <f t="shared" si="5"/>
        <v>0.54347826086956519</v>
      </c>
    </row>
    <row r="69" spans="1:7" x14ac:dyDescent="0.25">
      <c r="A69" s="7">
        <v>1</v>
      </c>
      <c r="B69" s="3">
        <v>1859719</v>
      </c>
      <c r="C69" s="40">
        <v>45</v>
      </c>
      <c r="D69" s="84">
        <v>7.5</v>
      </c>
      <c r="E69" s="38">
        <v>2.5</v>
      </c>
      <c r="F69" s="39">
        <f t="shared" si="4"/>
        <v>55</v>
      </c>
      <c r="G69" s="42">
        <f t="shared" si="5"/>
        <v>0.47826086956521741</v>
      </c>
    </row>
    <row r="70" spans="1:7" x14ac:dyDescent="0.25">
      <c r="A70" s="7">
        <v>1</v>
      </c>
      <c r="B70" s="3">
        <v>1859735</v>
      </c>
      <c r="C70" s="40">
        <v>25</v>
      </c>
      <c r="D70" s="84">
        <v>7.5</v>
      </c>
      <c r="E70" s="38">
        <v>5</v>
      </c>
      <c r="F70" s="39">
        <f t="shared" si="4"/>
        <v>37.5</v>
      </c>
      <c r="G70" s="42">
        <f t="shared" si="5"/>
        <v>0.32608695652173914</v>
      </c>
    </row>
    <row r="71" spans="1:7" x14ac:dyDescent="0.25">
      <c r="A71" s="7">
        <v>1</v>
      </c>
      <c r="B71" s="66">
        <v>1859743</v>
      </c>
      <c r="C71" s="52"/>
      <c r="D71" s="63"/>
      <c r="E71" s="47"/>
      <c r="F71" s="51"/>
      <c r="G71" s="50"/>
    </row>
    <row r="72" spans="1:7" x14ac:dyDescent="0.25">
      <c r="A72" s="7">
        <v>1</v>
      </c>
      <c r="B72" s="3">
        <v>1859776</v>
      </c>
      <c r="C72" s="40">
        <v>32.5</v>
      </c>
      <c r="D72" s="84">
        <v>7.5</v>
      </c>
      <c r="E72" s="38">
        <v>2.5</v>
      </c>
      <c r="F72" s="39">
        <f t="shared" ref="F72:F80" si="6">SUM(C72:E72)</f>
        <v>42.5</v>
      </c>
      <c r="G72" s="42">
        <f t="shared" ref="G72:G80" si="7">+F72/$F$2</f>
        <v>0.36956521739130432</v>
      </c>
    </row>
    <row r="73" spans="1:7" x14ac:dyDescent="0.25">
      <c r="A73" s="7">
        <v>1</v>
      </c>
      <c r="B73" s="3">
        <v>1859784</v>
      </c>
      <c r="C73" s="40">
        <v>72.5</v>
      </c>
      <c r="D73" s="84">
        <v>7.5</v>
      </c>
      <c r="E73" s="38">
        <v>2.5</v>
      </c>
      <c r="F73" s="39">
        <f t="shared" si="6"/>
        <v>82.5</v>
      </c>
      <c r="G73" s="42">
        <f t="shared" si="7"/>
        <v>0.71739130434782605</v>
      </c>
    </row>
    <row r="74" spans="1:7" x14ac:dyDescent="0.25">
      <c r="A74" s="7">
        <v>1</v>
      </c>
      <c r="B74" s="3">
        <v>1859818</v>
      </c>
      <c r="C74" s="40">
        <v>52.5</v>
      </c>
      <c r="D74" s="84">
        <v>7.5</v>
      </c>
      <c r="E74" s="38">
        <v>2.5</v>
      </c>
      <c r="F74" s="39">
        <f t="shared" si="6"/>
        <v>62.5</v>
      </c>
      <c r="G74" s="42">
        <f t="shared" si="7"/>
        <v>0.54347826086956519</v>
      </c>
    </row>
    <row r="75" spans="1:7" x14ac:dyDescent="0.25">
      <c r="A75" s="7">
        <v>1</v>
      </c>
      <c r="B75" s="3">
        <v>1859891</v>
      </c>
      <c r="C75" s="40">
        <v>70</v>
      </c>
      <c r="D75" s="84">
        <v>7.5</v>
      </c>
      <c r="E75" s="38">
        <v>2.5</v>
      </c>
      <c r="F75" s="39">
        <f t="shared" si="6"/>
        <v>80</v>
      </c>
      <c r="G75" s="42">
        <f t="shared" si="7"/>
        <v>0.69565217391304346</v>
      </c>
    </row>
    <row r="76" spans="1:7" x14ac:dyDescent="0.25">
      <c r="A76" s="7">
        <v>1</v>
      </c>
      <c r="B76" s="3">
        <v>1859909</v>
      </c>
      <c r="C76" s="40">
        <v>52.5</v>
      </c>
      <c r="D76" s="84">
        <v>7.5</v>
      </c>
      <c r="E76" s="38">
        <v>0</v>
      </c>
      <c r="F76" s="39">
        <f t="shared" si="6"/>
        <v>60</v>
      </c>
      <c r="G76" s="42">
        <f t="shared" si="7"/>
        <v>0.52173913043478259</v>
      </c>
    </row>
    <row r="77" spans="1:7" x14ac:dyDescent="0.25">
      <c r="A77" s="7">
        <v>1</v>
      </c>
      <c r="B77" s="3">
        <v>1859917</v>
      </c>
      <c r="C77" s="40">
        <v>67.5</v>
      </c>
      <c r="D77" s="84">
        <v>7.5</v>
      </c>
      <c r="E77" s="38">
        <v>2.5</v>
      </c>
      <c r="F77" s="39">
        <f t="shared" si="6"/>
        <v>77.5</v>
      </c>
      <c r="G77" s="42">
        <f t="shared" si="7"/>
        <v>0.67391304347826086</v>
      </c>
    </row>
    <row r="78" spans="1:7" x14ac:dyDescent="0.25">
      <c r="A78" s="7">
        <v>1</v>
      </c>
      <c r="B78" s="3">
        <v>1859958</v>
      </c>
      <c r="C78" s="40">
        <v>60</v>
      </c>
      <c r="D78" s="84">
        <v>7.5</v>
      </c>
      <c r="E78" s="38">
        <v>2.5</v>
      </c>
      <c r="F78" s="39">
        <f t="shared" si="6"/>
        <v>70</v>
      </c>
      <c r="G78" s="42">
        <f t="shared" si="7"/>
        <v>0.60869565217391308</v>
      </c>
    </row>
    <row r="79" spans="1:7" x14ac:dyDescent="0.25">
      <c r="A79" s="7">
        <v>1</v>
      </c>
      <c r="B79" s="3">
        <v>1859974</v>
      </c>
      <c r="C79" s="40">
        <v>65</v>
      </c>
      <c r="D79" s="84">
        <v>7.5</v>
      </c>
      <c r="E79" s="38">
        <v>2.5</v>
      </c>
      <c r="F79" s="39">
        <f t="shared" si="6"/>
        <v>75</v>
      </c>
      <c r="G79" s="42">
        <f t="shared" si="7"/>
        <v>0.65217391304347827</v>
      </c>
    </row>
    <row r="80" spans="1:7" x14ac:dyDescent="0.25">
      <c r="A80" s="7">
        <v>1</v>
      </c>
      <c r="B80" s="3">
        <v>1860022</v>
      </c>
      <c r="C80" s="40">
        <v>60</v>
      </c>
      <c r="D80" s="84">
        <v>7.5</v>
      </c>
      <c r="E80" s="38">
        <v>2.5</v>
      </c>
      <c r="F80" s="39">
        <f t="shared" si="6"/>
        <v>70</v>
      </c>
      <c r="G80" s="42">
        <f t="shared" si="7"/>
        <v>0.60869565217391308</v>
      </c>
    </row>
    <row r="81" spans="1:7" x14ac:dyDescent="0.25">
      <c r="A81" s="7">
        <v>1</v>
      </c>
      <c r="B81" s="66">
        <v>1860105</v>
      </c>
      <c r="C81" s="52"/>
      <c r="D81" s="63"/>
      <c r="E81" s="47"/>
      <c r="F81" s="51"/>
      <c r="G81" s="50"/>
    </row>
    <row r="82" spans="1:7" x14ac:dyDescent="0.25">
      <c r="A82" s="7">
        <v>1</v>
      </c>
      <c r="B82" s="3">
        <v>1860113</v>
      </c>
      <c r="C82" s="40">
        <v>52.5</v>
      </c>
      <c r="D82" s="84">
        <v>7.5</v>
      </c>
      <c r="E82" s="38">
        <v>2.5</v>
      </c>
      <c r="F82" s="39">
        <f t="shared" ref="F82:F97" si="8">SUM(C82:E82)</f>
        <v>62.5</v>
      </c>
      <c r="G82" s="42">
        <f t="shared" ref="G82:G97" si="9">+F82/$F$2</f>
        <v>0.54347826086956519</v>
      </c>
    </row>
    <row r="83" spans="1:7" x14ac:dyDescent="0.25">
      <c r="A83" s="7">
        <v>1</v>
      </c>
      <c r="B83" s="3">
        <v>1884030</v>
      </c>
      <c r="C83" s="40">
        <v>62.5</v>
      </c>
      <c r="D83" s="84">
        <v>7.5</v>
      </c>
      <c r="E83" s="38">
        <v>0</v>
      </c>
      <c r="F83" s="39">
        <f t="shared" si="8"/>
        <v>70</v>
      </c>
      <c r="G83" s="42">
        <f t="shared" si="9"/>
        <v>0.60869565217391308</v>
      </c>
    </row>
    <row r="84" spans="1:7" x14ac:dyDescent="0.25">
      <c r="A84" s="7">
        <v>1</v>
      </c>
      <c r="B84" s="37">
        <v>1905942</v>
      </c>
      <c r="C84" s="40">
        <v>62.5</v>
      </c>
      <c r="D84" s="84">
        <v>7.5</v>
      </c>
      <c r="E84" s="38">
        <v>2.5</v>
      </c>
      <c r="F84" s="39">
        <f t="shared" si="8"/>
        <v>72.5</v>
      </c>
      <c r="G84" s="42">
        <f t="shared" si="9"/>
        <v>0.63043478260869568</v>
      </c>
    </row>
    <row r="85" spans="1:7" x14ac:dyDescent="0.25">
      <c r="A85" s="7">
        <v>1</v>
      </c>
      <c r="B85" s="3">
        <v>1918010</v>
      </c>
      <c r="C85" s="40">
        <v>42.5</v>
      </c>
      <c r="D85" s="84">
        <v>7.5</v>
      </c>
      <c r="E85" s="38">
        <v>2.5</v>
      </c>
      <c r="F85" s="39">
        <f t="shared" si="8"/>
        <v>52.5</v>
      </c>
      <c r="G85" s="42">
        <f t="shared" si="9"/>
        <v>0.45652173913043476</v>
      </c>
    </row>
    <row r="86" spans="1:7" x14ac:dyDescent="0.25">
      <c r="A86" s="7">
        <v>1</v>
      </c>
      <c r="B86" s="3">
        <v>1918085</v>
      </c>
      <c r="C86" s="40">
        <v>70</v>
      </c>
      <c r="D86" s="84">
        <v>7.5</v>
      </c>
      <c r="E86" s="38">
        <v>2.5</v>
      </c>
      <c r="F86" s="39">
        <f t="shared" si="8"/>
        <v>80</v>
      </c>
      <c r="G86" s="42">
        <f t="shared" si="9"/>
        <v>0.69565217391304346</v>
      </c>
    </row>
    <row r="87" spans="1:7" x14ac:dyDescent="0.25">
      <c r="A87" s="7">
        <v>1</v>
      </c>
      <c r="B87" s="3">
        <v>1918192</v>
      </c>
      <c r="C87" s="40">
        <v>45</v>
      </c>
      <c r="D87" s="38">
        <v>7.5</v>
      </c>
      <c r="E87" s="38">
        <v>2.5</v>
      </c>
      <c r="F87" s="39">
        <f t="shared" si="8"/>
        <v>55</v>
      </c>
      <c r="G87" s="42">
        <f t="shared" si="9"/>
        <v>0.47826086956521741</v>
      </c>
    </row>
    <row r="88" spans="1:7" x14ac:dyDescent="0.25">
      <c r="A88" s="7">
        <v>1</v>
      </c>
      <c r="B88" s="3">
        <v>1918408</v>
      </c>
      <c r="C88" s="40">
        <v>55</v>
      </c>
      <c r="D88" s="84">
        <v>7.5</v>
      </c>
      <c r="E88" s="38">
        <v>2.5</v>
      </c>
      <c r="F88" s="39">
        <f t="shared" si="8"/>
        <v>65</v>
      </c>
      <c r="G88" s="42">
        <f t="shared" si="9"/>
        <v>0.56521739130434778</v>
      </c>
    </row>
    <row r="89" spans="1:7" x14ac:dyDescent="0.25">
      <c r="A89" s="7">
        <v>1</v>
      </c>
      <c r="B89" s="3">
        <v>1918457</v>
      </c>
      <c r="C89" s="40">
        <v>37.5</v>
      </c>
      <c r="D89" s="38">
        <v>7.5</v>
      </c>
      <c r="E89" s="38">
        <v>0</v>
      </c>
      <c r="F89" s="39">
        <f t="shared" si="8"/>
        <v>45</v>
      </c>
      <c r="G89" s="42">
        <f t="shared" si="9"/>
        <v>0.39130434782608697</v>
      </c>
    </row>
    <row r="90" spans="1:7" x14ac:dyDescent="0.25">
      <c r="A90" s="7">
        <v>1</v>
      </c>
      <c r="B90" s="3">
        <v>1918606</v>
      </c>
      <c r="C90" s="40">
        <v>52.5</v>
      </c>
      <c r="D90" s="84">
        <v>7.5</v>
      </c>
      <c r="E90" s="38">
        <v>0</v>
      </c>
      <c r="F90" s="39">
        <f t="shared" si="8"/>
        <v>60</v>
      </c>
      <c r="G90" s="42">
        <f t="shared" si="9"/>
        <v>0.52173913043478259</v>
      </c>
    </row>
    <row r="91" spans="1:7" x14ac:dyDescent="0.25">
      <c r="A91" s="7">
        <v>1</v>
      </c>
      <c r="B91" s="3">
        <v>1918614</v>
      </c>
      <c r="C91" s="40">
        <v>72.5</v>
      </c>
      <c r="D91" s="84">
        <v>7.5</v>
      </c>
      <c r="E91" s="38">
        <v>0</v>
      </c>
      <c r="F91" s="39">
        <f t="shared" si="8"/>
        <v>80</v>
      </c>
      <c r="G91" s="42">
        <f t="shared" si="9"/>
        <v>0.69565217391304346</v>
      </c>
    </row>
    <row r="92" spans="1:7" x14ac:dyDescent="0.25">
      <c r="A92" s="7">
        <v>1</v>
      </c>
      <c r="B92" s="3">
        <v>1918788</v>
      </c>
      <c r="C92" s="40">
        <v>37.5</v>
      </c>
      <c r="D92" s="84">
        <v>7.5</v>
      </c>
      <c r="E92" s="38">
        <v>0</v>
      </c>
      <c r="F92" s="39">
        <f t="shared" si="8"/>
        <v>45</v>
      </c>
      <c r="G92" s="42">
        <f t="shared" si="9"/>
        <v>0.39130434782608697</v>
      </c>
    </row>
    <row r="93" spans="1:7" x14ac:dyDescent="0.25">
      <c r="A93" s="7">
        <v>1</v>
      </c>
      <c r="B93" s="3">
        <v>1919091</v>
      </c>
      <c r="C93" s="40">
        <v>72.5</v>
      </c>
      <c r="D93" s="84">
        <v>7.5</v>
      </c>
      <c r="E93" s="38">
        <v>2.5</v>
      </c>
      <c r="F93" s="39">
        <f t="shared" si="8"/>
        <v>82.5</v>
      </c>
      <c r="G93" s="42">
        <f t="shared" si="9"/>
        <v>0.71739130434782605</v>
      </c>
    </row>
    <row r="94" spans="1:7" x14ac:dyDescent="0.25">
      <c r="A94" s="7">
        <v>1</v>
      </c>
      <c r="B94" s="37">
        <v>1946599</v>
      </c>
      <c r="C94" s="40">
        <v>10</v>
      </c>
      <c r="D94" s="84">
        <v>7.5</v>
      </c>
      <c r="E94" s="38">
        <v>0</v>
      </c>
      <c r="F94" s="39">
        <f t="shared" si="8"/>
        <v>17.5</v>
      </c>
      <c r="G94" s="42">
        <f t="shared" si="9"/>
        <v>0.15217391304347827</v>
      </c>
    </row>
    <row r="95" spans="1:7" x14ac:dyDescent="0.25">
      <c r="A95" s="7">
        <v>1</v>
      </c>
      <c r="B95" s="3">
        <v>1947936</v>
      </c>
      <c r="C95" s="40">
        <v>47.5</v>
      </c>
      <c r="D95" s="84">
        <v>7.5</v>
      </c>
      <c r="E95" s="38">
        <v>5</v>
      </c>
      <c r="F95" s="39">
        <f t="shared" si="8"/>
        <v>60</v>
      </c>
      <c r="G95" s="42">
        <f t="shared" si="9"/>
        <v>0.52173913043478259</v>
      </c>
    </row>
    <row r="96" spans="1:7" x14ac:dyDescent="0.25">
      <c r="A96" s="7">
        <v>1</v>
      </c>
      <c r="B96" s="3">
        <v>1948199</v>
      </c>
      <c r="C96" s="40">
        <v>50</v>
      </c>
      <c r="D96" s="38">
        <v>7.5</v>
      </c>
      <c r="E96" s="38">
        <v>2.5</v>
      </c>
      <c r="F96" s="39">
        <f t="shared" si="8"/>
        <v>60</v>
      </c>
      <c r="G96" s="42">
        <f t="shared" si="9"/>
        <v>0.52173913043478259</v>
      </c>
    </row>
    <row r="97" spans="1:7" x14ac:dyDescent="0.25">
      <c r="A97" s="7">
        <v>1</v>
      </c>
      <c r="B97" s="37">
        <v>1950195</v>
      </c>
      <c r="C97" s="40">
        <v>30</v>
      </c>
      <c r="D97" s="84">
        <v>7.5</v>
      </c>
      <c r="E97" s="38">
        <v>0</v>
      </c>
      <c r="F97" s="39">
        <f t="shared" si="8"/>
        <v>37.5</v>
      </c>
      <c r="G97" s="42">
        <f t="shared" si="9"/>
        <v>0.32608695652173914</v>
      </c>
    </row>
    <row r="98" spans="1:7" ht="15.75" thickBot="1" x14ac:dyDescent="0.3">
      <c r="A98" s="7">
        <v>1</v>
      </c>
      <c r="B98" s="66">
        <v>1955475</v>
      </c>
      <c r="C98" s="52"/>
      <c r="D98" s="63"/>
      <c r="E98" s="47"/>
      <c r="F98" s="51"/>
      <c r="G98" s="50"/>
    </row>
    <row r="99" spans="1:7" ht="15.75" thickBot="1" x14ac:dyDescent="0.3">
      <c r="A99" s="7">
        <v>2</v>
      </c>
      <c r="B99" s="4">
        <v>1113364</v>
      </c>
      <c r="C99" s="40">
        <v>65</v>
      </c>
      <c r="D99" s="84">
        <v>7.5</v>
      </c>
      <c r="E99" s="38">
        <v>2.5</v>
      </c>
      <c r="F99" s="39">
        <f>SUM(C99:E99)</f>
        <v>75</v>
      </c>
      <c r="G99" s="42">
        <f>+F99/$F$2</f>
        <v>0.65217391304347827</v>
      </c>
    </row>
    <row r="100" spans="1:7" ht="15.75" thickBot="1" x14ac:dyDescent="0.3">
      <c r="A100" s="7">
        <v>2</v>
      </c>
      <c r="B100" s="4">
        <v>1430792</v>
      </c>
      <c r="C100" s="40">
        <v>72.5</v>
      </c>
      <c r="D100" s="84">
        <v>7.5</v>
      </c>
      <c r="E100" s="38">
        <v>5</v>
      </c>
      <c r="F100" s="39">
        <f>SUM(C100:E100)</f>
        <v>85</v>
      </c>
      <c r="G100" s="42">
        <f>+F100/$F$2</f>
        <v>0.73913043478260865</v>
      </c>
    </row>
    <row r="101" spans="1:7" ht="15.75" thickBot="1" x14ac:dyDescent="0.3">
      <c r="A101" s="7">
        <v>2</v>
      </c>
      <c r="B101" s="4">
        <v>1618651</v>
      </c>
      <c r="C101" s="40">
        <v>32.5</v>
      </c>
      <c r="D101" s="38">
        <v>7.5</v>
      </c>
      <c r="E101" s="38">
        <v>2.5</v>
      </c>
      <c r="F101" s="39">
        <f>SUM(C101:E101)</f>
        <v>42.5</v>
      </c>
      <c r="G101" s="42">
        <f>+F101/$F$2</f>
        <v>0.36956521739130432</v>
      </c>
    </row>
    <row r="102" spans="1:7" ht="15.75" thickBot="1" x14ac:dyDescent="0.3">
      <c r="A102" s="7">
        <v>2</v>
      </c>
      <c r="B102" s="4">
        <v>1625680</v>
      </c>
      <c r="C102" s="40">
        <v>45</v>
      </c>
      <c r="D102" s="84">
        <v>7.5</v>
      </c>
      <c r="E102" s="38">
        <v>0</v>
      </c>
      <c r="F102" s="39">
        <f>SUM(C102:E102)</f>
        <v>52.5</v>
      </c>
      <c r="G102" s="42">
        <f>+F102/$F$2</f>
        <v>0.45652173913043476</v>
      </c>
    </row>
    <row r="103" spans="1:7" ht="15.75" thickBot="1" x14ac:dyDescent="0.3">
      <c r="A103" s="7">
        <v>2</v>
      </c>
      <c r="B103" s="46">
        <v>1719327</v>
      </c>
      <c r="C103" s="52"/>
      <c r="D103" s="63"/>
      <c r="E103" s="47"/>
      <c r="F103" s="77"/>
      <c r="G103" s="50"/>
    </row>
    <row r="104" spans="1:7" ht="15.75" thickBot="1" x14ac:dyDescent="0.3">
      <c r="A104" s="7">
        <v>2</v>
      </c>
      <c r="B104" s="4">
        <v>1724004</v>
      </c>
      <c r="C104" s="40">
        <v>40</v>
      </c>
      <c r="D104" s="84">
        <v>7.5</v>
      </c>
      <c r="E104" s="38">
        <v>0</v>
      </c>
      <c r="F104" s="39">
        <f t="shared" ref="F104:F124" si="10">SUM(C104:E104)</f>
        <v>47.5</v>
      </c>
      <c r="G104" s="42">
        <f t="shared" ref="G104:G124" si="11">+F104/$F$2</f>
        <v>0.41304347826086957</v>
      </c>
    </row>
    <row r="105" spans="1:7" ht="15.75" thickBot="1" x14ac:dyDescent="0.3">
      <c r="A105" s="7">
        <v>2</v>
      </c>
      <c r="B105" s="4">
        <v>1724558</v>
      </c>
      <c r="C105" s="40">
        <v>50</v>
      </c>
      <c r="D105" s="84">
        <v>7.5</v>
      </c>
      <c r="E105" s="38">
        <v>2.5</v>
      </c>
      <c r="F105" s="39">
        <f t="shared" si="10"/>
        <v>60</v>
      </c>
      <c r="G105" s="42">
        <f t="shared" si="11"/>
        <v>0.52173913043478259</v>
      </c>
    </row>
    <row r="106" spans="1:7" ht="15.75" thickBot="1" x14ac:dyDescent="0.3">
      <c r="A106" s="7">
        <v>2</v>
      </c>
      <c r="B106" s="4">
        <v>1724723</v>
      </c>
      <c r="C106" s="40">
        <v>50</v>
      </c>
      <c r="D106" s="84">
        <v>7.5</v>
      </c>
      <c r="E106" s="38">
        <v>2.5</v>
      </c>
      <c r="F106" s="39">
        <f t="shared" si="10"/>
        <v>60</v>
      </c>
      <c r="G106" s="42">
        <f t="shared" si="11"/>
        <v>0.52173913043478259</v>
      </c>
    </row>
    <row r="107" spans="1:7" ht="15.75" thickBot="1" x14ac:dyDescent="0.3">
      <c r="A107" s="7">
        <v>2</v>
      </c>
      <c r="B107" s="4">
        <v>1724822</v>
      </c>
      <c r="C107" s="40">
        <v>52.5</v>
      </c>
      <c r="D107" s="84">
        <v>7.5</v>
      </c>
      <c r="E107" s="38">
        <v>0</v>
      </c>
      <c r="F107" s="39">
        <f t="shared" si="10"/>
        <v>60</v>
      </c>
      <c r="G107" s="42">
        <f t="shared" si="11"/>
        <v>0.52173913043478259</v>
      </c>
    </row>
    <row r="108" spans="1:7" ht="15.75" thickBot="1" x14ac:dyDescent="0.3">
      <c r="A108" s="7">
        <v>2</v>
      </c>
      <c r="B108" s="4">
        <v>1793397</v>
      </c>
      <c r="C108" s="40">
        <v>50</v>
      </c>
      <c r="D108" s="84">
        <v>7.5</v>
      </c>
      <c r="E108" s="38">
        <v>2.5</v>
      </c>
      <c r="F108" s="39">
        <f t="shared" si="10"/>
        <v>60</v>
      </c>
      <c r="G108" s="42">
        <f t="shared" si="11"/>
        <v>0.52173913043478259</v>
      </c>
    </row>
    <row r="109" spans="1:7" ht="15.75" thickBot="1" x14ac:dyDescent="0.3">
      <c r="A109" s="7">
        <v>2</v>
      </c>
      <c r="B109" s="4">
        <v>1797265</v>
      </c>
      <c r="C109" s="40">
        <v>40</v>
      </c>
      <c r="D109" s="84">
        <v>7.5</v>
      </c>
      <c r="E109" s="38">
        <v>0</v>
      </c>
      <c r="F109" s="39">
        <f t="shared" si="10"/>
        <v>47.5</v>
      </c>
      <c r="G109" s="42">
        <f t="shared" si="11"/>
        <v>0.41304347826086957</v>
      </c>
    </row>
    <row r="110" spans="1:7" ht="15.75" thickBot="1" x14ac:dyDescent="0.3">
      <c r="A110" s="7">
        <v>2</v>
      </c>
      <c r="B110" s="4">
        <v>1797398</v>
      </c>
      <c r="C110" s="40">
        <v>65</v>
      </c>
      <c r="D110" s="84">
        <v>7.5</v>
      </c>
      <c r="E110" s="38">
        <v>5</v>
      </c>
      <c r="F110" s="39">
        <f t="shared" si="10"/>
        <v>77.5</v>
      </c>
      <c r="G110" s="42">
        <f t="shared" si="11"/>
        <v>0.67391304347826086</v>
      </c>
    </row>
    <row r="111" spans="1:7" ht="15.75" thickBot="1" x14ac:dyDescent="0.3">
      <c r="A111" s="7">
        <v>2</v>
      </c>
      <c r="B111" s="4">
        <v>1797513</v>
      </c>
      <c r="C111" s="40">
        <v>52.5</v>
      </c>
      <c r="D111" s="84">
        <v>7.5</v>
      </c>
      <c r="E111" s="38">
        <v>2.5</v>
      </c>
      <c r="F111" s="39">
        <f t="shared" si="10"/>
        <v>62.5</v>
      </c>
      <c r="G111" s="42">
        <f t="shared" si="11"/>
        <v>0.54347826086956519</v>
      </c>
    </row>
    <row r="112" spans="1:7" ht="15.75" thickBot="1" x14ac:dyDescent="0.3">
      <c r="A112" s="7">
        <v>2</v>
      </c>
      <c r="B112" s="4">
        <v>1797661</v>
      </c>
      <c r="C112" s="40">
        <v>65</v>
      </c>
      <c r="D112" s="84">
        <v>7.5</v>
      </c>
      <c r="E112" s="38">
        <v>2.5</v>
      </c>
      <c r="F112" s="39">
        <f t="shared" si="10"/>
        <v>75</v>
      </c>
      <c r="G112" s="42">
        <f t="shared" si="11"/>
        <v>0.65217391304347827</v>
      </c>
    </row>
    <row r="113" spans="1:7" ht="15.75" thickBot="1" x14ac:dyDescent="0.3">
      <c r="A113" s="7">
        <v>2</v>
      </c>
      <c r="B113" s="33">
        <v>1797695</v>
      </c>
      <c r="C113" s="40">
        <v>47.5</v>
      </c>
      <c r="D113" s="84">
        <v>7.5</v>
      </c>
      <c r="E113" s="38">
        <v>5</v>
      </c>
      <c r="F113" s="39">
        <f t="shared" si="10"/>
        <v>60</v>
      </c>
      <c r="G113" s="42">
        <f t="shared" si="11"/>
        <v>0.52173913043478259</v>
      </c>
    </row>
    <row r="114" spans="1:7" ht="15.75" thickBot="1" x14ac:dyDescent="0.3">
      <c r="A114" s="7">
        <v>2</v>
      </c>
      <c r="B114" s="4">
        <v>1797802</v>
      </c>
      <c r="C114" s="40">
        <v>72.5</v>
      </c>
      <c r="D114" s="84">
        <v>7.5</v>
      </c>
      <c r="E114" s="38">
        <v>2.5</v>
      </c>
      <c r="F114" s="39">
        <f t="shared" si="10"/>
        <v>82.5</v>
      </c>
      <c r="G114" s="42">
        <f t="shared" si="11"/>
        <v>0.71739130434782605</v>
      </c>
    </row>
    <row r="115" spans="1:7" ht="15.75" thickBot="1" x14ac:dyDescent="0.3">
      <c r="A115" s="7">
        <v>2</v>
      </c>
      <c r="B115" s="33">
        <v>1859099</v>
      </c>
      <c r="C115" s="40">
        <v>55</v>
      </c>
      <c r="D115" s="84">
        <v>7.5</v>
      </c>
      <c r="E115" s="38">
        <v>2.5</v>
      </c>
      <c r="F115" s="39">
        <f t="shared" si="10"/>
        <v>65</v>
      </c>
      <c r="G115" s="42">
        <f t="shared" si="11"/>
        <v>0.56521739130434778</v>
      </c>
    </row>
    <row r="116" spans="1:7" ht="15.75" thickBot="1" x14ac:dyDescent="0.3">
      <c r="A116" s="7">
        <v>2</v>
      </c>
      <c r="B116" s="4">
        <v>1859123</v>
      </c>
      <c r="C116" s="40">
        <v>27.5</v>
      </c>
      <c r="D116" s="84">
        <v>7.5</v>
      </c>
      <c r="E116" s="38">
        <v>2.5</v>
      </c>
      <c r="F116" s="39">
        <f t="shared" si="10"/>
        <v>37.5</v>
      </c>
      <c r="G116" s="42">
        <f t="shared" si="11"/>
        <v>0.32608695652173914</v>
      </c>
    </row>
    <row r="117" spans="1:7" ht="15.75" thickBot="1" x14ac:dyDescent="0.3">
      <c r="A117" s="7">
        <v>2</v>
      </c>
      <c r="B117" s="4">
        <v>1859149</v>
      </c>
      <c r="C117" s="40">
        <v>52.5</v>
      </c>
      <c r="D117" s="84">
        <v>7.5</v>
      </c>
      <c r="E117" s="38">
        <v>5</v>
      </c>
      <c r="F117" s="39">
        <f t="shared" si="10"/>
        <v>65</v>
      </c>
      <c r="G117" s="42">
        <f t="shared" si="11"/>
        <v>0.56521739130434778</v>
      </c>
    </row>
    <row r="118" spans="1:7" ht="15.75" thickBot="1" x14ac:dyDescent="0.3">
      <c r="A118" s="7">
        <v>2</v>
      </c>
      <c r="B118" s="4">
        <v>1859156</v>
      </c>
      <c r="C118" s="40">
        <v>52.5</v>
      </c>
      <c r="D118" s="84">
        <v>7.5</v>
      </c>
      <c r="E118" s="38">
        <v>0</v>
      </c>
      <c r="F118" s="39">
        <f t="shared" si="10"/>
        <v>60</v>
      </c>
      <c r="G118" s="42">
        <f t="shared" si="11"/>
        <v>0.52173913043478259</v>
      </c>
    </row>
    <row r="119" spans="1:7" ht="15.75" thickBot="1" x14ac:dyDescent="0.3">
      <c r="A119" s="7">
        <v>2</v>
      </c>
      <c r="B119" s="4">
        <v>1859164</v>
      </c>
      <c r="C119" s="40">
        <v>52.5</v>
      </c>
      <c r="D119" s="84">
        <v>7.5</v>
      </c>
      <c r="E119" s="38">
        <v>0</v>
      </c>
      <c r="F119" s="39">
        <f t="shared" si="10"/>
        <v>60</v>
      </c>
      <c r="G119" s="42">
        <f t="shared" si="11"/>
        <v>0.52173913043478259</v>
      </c>
    </row>
    <row r="120" spans="1:7" ht="15.75" thickBot="1" x14ac:dyDescent="0.3">
      <c r="A120" s="7">
        <v>2</v>
      </c>
      <c r="B120" s="4">
        <v>1859172</v>
      </c>
      <c r="C120" s="40">
        <v>72.5</v>
      </c>
      <c r="D120" s="84">
        <v>7.5</v>
      </c>
      <c r="E120" s="38">
        <v>5</v>
      </c>
      <c r="F120" s="39">
        <f t="shared" si="10"/>
        <v>85</v>
      </c>
      <c r="G120" s="42">
        <f t="shared" si="11"/>
        <v>0.73913043478260865</v>
      </c>
    </row>
    <row r="121" spans="1:7" ht="15.75" thickBot="1" x14ac:dyDescent="0.3">
      <c r="A121" s="7">
        <v>2</v>
      </c>
      <c r="B121" s="4">
        <v>1859206</v>
      </c>
      <c r="C121" s="40">
        <v>32.5</v>
      </c>
      <c r="D121" s="38">
        <v>7.5</v>
      </c>
      <c r="E121" s="38">
        <v>2.5</v>
      </c>
      <c r="F121" s="39">
        <f t="shared" si="10"/>
        <v>42.5</v>
      </c>
      <c r="G121" s="42">
        <f t="shared" si="11"/>
        <v>0.36956521739130432</v>
      </c>
    </row>
    <row r="122" spans="1:7" ht="15.75" thickBot="1" x14ac:dyDescent="0.3">
      <c r="A122" s="7">
        <v>2</v>
      </c>
      <c r="B122" s="4">
        <v>1859222</v>
      </c>
      <c r="C122" s="40">
        <v>15</v>
      </c>
      <c r="D122" s="38">
        <v>7.5</v>
      </c>
      <c r="E122" s="38">
        <v>0</v>
      </c>
      <c r="F122" s="39">
        <f t="shared" si="10"/>
        <v>22.5</v>
      </c>
      <c r="G122" s="42">
        <f t="shared" si="11"/>
        <v>0.19565217391304349</v>
      </c>
    </row>
    <row r="123" spans="1:7" ht="15.75" thickBot="1" x14ac:dyDescent="0.3">
      <c r="A123" s="7">
        <v>2</v>
      </c>
      <c r="B123" s="4">
        <v>1859271</v>
      </c>
      <c r="C123" s="40">
        <v>62.5</v>
      </c>
      <c r="D123" s="84">
        <v>7.5</v>
      </c>
      <c r="E123" s="38">
        <v>5</v>
      </c>
      <c r="F123" s="39">
        <f t="shared" si="10"/>
        <v>75</v>
      </c>
      <c r="G123" s="42">
        <f t="shared" si="11"/>
        <v>0.65217391304347827</v>
      </c>
    </row>
    <row r="124" spans="1:7" ht="15.75" thickBot="1" x14ac:dyDescent="0.3">
      <c r="A124" s="7">
        <v>2</v>
      </c>
      <c r="B124" s="4">
        <v>1859289</v>
      </c>
      <c r="C124" s="40">
        <v>25</v>
      </c>
      <c r="D124" s="84">
        <v>7.5</v>
      </c>
      <c r="E124" s="38">
        <v>2.5</v>
      </c>
      <c r="F124" s="39">
        <f t="shared" si="10"/>
        <v>35</v>
      </c>
      <c r="G124" s="42">
        <f t="shared" si="11"/>
        <v>0.30434782608695654</v>
      </c>
    </row>
    <row r="125" spans="1:7" ht="15.75" thickBot="1" x14ac:dyDescent="0.3">
      <c r="A125" s="7">
        <v>2</v>
      </c>
      <c r="B125" s="46">
        <v>1859305</v>
      </c>
      <c r="C125" s="52"/>
      <c r="D125" s="63"/>
      <c r="E125" s="47"/>
      <c r="F125" s="51"/>
      <c r="G125" s="50"/>
    </row>
    <row r="126" spans="1:7" ht="15.75" thickBot="1" x14ac:dyDescent="0.3">
      <c r="A126" s="7">
        <v>2</v>
      </c>
      <c r="B126" s="4">
        <v>1859313</v>
      </c>
      <c r="C126" s="40">
        <v>52.5</v>
      </c>
      <c r="D126" s="84">
        <v>7.5</v>
      </c>
      <c r="E126" s="38">
        <v>2.5</v>
      </c>
      <c r="F126" s="39">
        <f t="shared" ref="F126:F137" si="12">SUM(C126:E126)</f>
        <v>62.5</v>
      </c>
      <c r="G126" s="42">
        <f t="shared" ref="G126:G137" si="13">+F126/$F$2</f>
        <v>0.54347826086956519</v>
      </c>
    </row>
    <row r="127" spans="1:7" ht="15.75" thickBot="1" x14ac:dyDescent="0.3">
      <c r="A127" s="7">
        <v>2</v>
      </c>
      <c r="B127" s="4">
        <v>1859321</v>
      </c>
      <c r="C127" s="40">
        <v>45</v>
      </c>
      <c r="D127" s="84">
        <v>7.5</v>
      </c>
      <c r="E127" s="38">
        <v>5</v>
      </c>
      <c r="F127" s="39">
        <f t="shared" si="12"/>
        <v>57.5</v>
      </c>
      <c r="G127" s="42">
        <f t="shared" si="13"/>
        <v>0.5</v>
      </c>
    </row>
    <row r="128" spans="1:7" ht="15.75" thickBot="1" x14ac:dyDescent="0.3">
      <c r="A128" s="7">
        <v>2</v>
      </c>
      <c r="B128" s="4">
        <v>1859354</v>
      </c>
      <c r="C128" s="40">
        <v>30</v>
      </c>
      <c r="D128" s="84">
        <v>7.5</v>
      </c>
      <c r="E128" s="38">
        <v>2.5</v>
      </c>
      <c r="F128" s="39">
        <f t="shared" si="12"/>
        <v>40</v>
      </c>
      <c r="G128" s="42">
        <f t="shared" si="13"/>
        <v>0.34782608695652173</v>
      </c>
    </row>
    <row r="129" spans="1:7" ht="15.75" thickBot="1" x14ac:dyDescent="0.3">
      <c r="A129" s="7">
        <v>2</v>
      </c>
      <c r="B129" s="4">
        <v>1859362</v>
      </c>
      <c r="C129" s="40">
        <v>60</v>
      </c>
      <c r="D129" s="84">
        <v>7.5</v>
      </c>
      <c r="E129" s="38">
        <v>2.5</v>
      </c>
      <c r="F129" s="39">
        <f t="shared" si="12"/>
        <v>70</v>
      </c>
      <c r="G129" s="42">
        <f t="shared" si="13"/>
        <v>0.60869565217391308</v>
      </c>
    </row>
    <row r="130" spans="1:7" ht="15.75" thickBot="1" x14ac:dyDescent="0.3">
      <c r="A130" s="7">
        <v>2</v>
      </c>
      <c r="B130" s="4">
        <v>1859370</v>
      </c>
      <c r="C130" s="40">
        <v>25</v>
      </c>
      <c r="D130" s="84">
        <v>7.5</v>
      </c>
      <c r="E130" s="38">
        <v>2.5</v>
      </c>
      <c r="F130" s="39">
        <f t="shared" si="12"/>
        <v>35</v>
      </c>
      <c r="G130" s="42">
        <f t="shared" si="13"/>
        <v>0.30434782608695654</v>
      </c>
    </row>
    <row r="131" spans="1:7" ht="15.75" thickBot="1" x14ac:dyDescent="0.3">
      <c r="A131" s="7">
        <v>2</v>
      </c>
      <c r="B131" s="4">
        <v>1859396</v>
      </c>
      <c r="C131" s="40">
        <v>40</v>
      </c>
      <c r="D131" s="38">
        <v>7.5</v>
      </c>
      <c r="E131" s="38">
        <v>2.5</v>
      </c>
      <c r="F131" s="39">
        <f t="shared" si="12"/>
        <v>50</v>
      </c>
      <c r="G131" s="42">
        <f t="shared" si="13"/>
        <v>0.43478260869565216</v>
      </c>
    </row>
    <row r="132" spans="1:7" ht="15.75" thickBot="1" x14ac:dyDescent="0.3">
      <c r="A132" s="7">
        <v>2</v>
      </c>
      <c r="B132" s="4">
        <v>1859404</v>
      </c>
      <c r="C132" s="40">
        <v>57.5</v>
      </c>
      <c r="D132" s="84">
        <v>7.5</v>
      </c>
      <c r="E132" s="38">
        <v>0</v>
      </c>
      <c r="F132" s="39">
        <f t="shared" si="12"/>
        <v>65</v>
      </c>
      <c r="G132" s="42">
        <f t="shared" si="13"/>
        <v>0.56521739130434778</v>
      </c>
    </row>
    <row r="133" spans="1:7" ht="15.75" thickBot="1" x14ac:dyDescent="0.3">
      <c r="A133" s="7">
        <v>2</v>
      </c>
      <c r="B133" s="4">
        <v>1859412</v>
      </c>
      <c r="C133" s="40">
        <v>32.5</v>
      </c>
      <c r="D133" s="84">
        <v>7.5</v>
      </c>
      <c r="E133" s="38">
        <v>0</v>
      </c>
      <c r="F133" s="39">
        <f t="shared" si="12"/>
        <v>40</v>
      </c>
      <c r="G133" s="42">
        <f t="shared" si="13"/>
        <v>0.34782608695652173</v>
      </c>
    </row>
    <row r="134" spans="1:7" ht="15.75" thickBot="1" x14ac:dyDescent="0.3">
      <c r="A134" s="7">
        <v>2</v>
      </c>
      <c r="B134" s="4">
        <v>1859420</v>
      </c>
      <c r="C134" s="40">
        <v>52.5</v>
      </c>
      <c r="D134" s="84">
        <v>7.5</v>
      </c>
      <c r="E134" s="38">
        <v>0</v>
      </c>
      <c r="F134" s="39">
        <f t="shared" si="12"/>
        <v>60</v>
      </c>
      <c r="G134" s="42">
        <f t="shared" si="13"/>
        <v>0.52173913043478259</v>
      </c>
    </row>
    <row r="135" spans="1:7" ht="15.75" thickBot="1" x14ac:dyDescent="0.3">
      <c r="A135" s="7">
        <v>2</v>
      </c>
      <c r="B135" s="4">
        <v>1859446</v>
      </c>
      <c r="C135" s="40">
        <v>50</v>
      </c>
      <c r="D135" s="84">
        <v>7.5</v>
      </c>
      <c r="E135" s="38">
        <v>5</v>
      </c>
      <c r="F135" s="39">
        <f t="shared" si="12"/>
        <v>62.5</v>
      </c>
      <c r="G135" s="42">
        <f t="shared" si="13"/>
        <v>0.54347826086956519</v>
      </c>
    </row>
    <row r="136" spans="1:7" ht="15.75" thickBot="1" x14ac:dyDescent="0.3">
      <c r="A136" s="7">
        <v>2</v>
      </c>
      <c r="B136" s="4">
        <v>1859453</v>
      </c>
      <c r="C136" s="40">
        <v>40</v>
      </c>
      <c r="D136" s="84">
        <v>7.5</v>
      </c>
      <c r="E136" s="38">
        <v>2.5</v>
      </c>
      <c r="F136" s="39">
        <f t="shared" si="12"/>
        <v>50</v>
      </c>
      <c r="G136" s="42">
        <f t="shared" si="13"/>
        <v>0.43478260869565216</v>
      </c>
    </row>
    <row r="137" spans="1:7" ht="15.75" thickBot="1" x14ac:dyDescent="0.3">
      <c r="A137" s="7">
        <v>2</v>
      </c>
      <c r="B137" s="4">
        <v>1859479</v>
      </c>
      <c r="C137" s="40">
        <v>52.5</v>
      </c>
      <c r="D137" s="84">
        <v>7.5</v>
      </c>
      <c r="E137" s="38">
        <v>0</v>
      </c>
      <c r="F137" s="39">
        <f t="shared" si="12"/>
        <v>60</v>
      </c>
      <c r="G137" s="42">
        <f t="shared" si="13"/>
        <v>0.52173913043478259</v>
      </c>
    </row>
    <row r="138" spans="1:7" ht="15.75" thickBot="1" x14ac:dyDescent="0.3">
      <c r="A138" s="7">
        <v>2</v>
      </c>
      <c r="B138" s="46">
        <v>1859487</v>
      </c>
      <c r="C138" s="52"/>
      <c r="D138" s="63"/>
      <c r="E138" s="47"/>
      <c r="F138" s="51"/>
      <c r="G138" s="50"/>
    </row>
    <row r="139" spans="1:7" ht="15.75" thickBot="1" x14ac:dyDescent="0.3">
      <c r="A139" s="7">
        <v>2</v>
      </c>
      <c r="B139" s="4">
        <v>1859495</v>
      </c>
      <c r="C139" s="40">
        <v>45</v>
      </c>
      <c r="D139" s="84">
        <v>7.5</v>
      </c>
      <c r="E139" s="38">
        <v>0</v>
      </c>
      <c r="F139" s="39">
        <f t="shared" ref="F139:F166" si="14">SUM(C139:E139)</f>
        <v>52.5</v>
      </c>
      <c r="G139" s="42">
        <f t="shared" ref="G139:G166" si="15">+F139/$F$2</f>
        <v>0.45652173913043476</v>
      </c>
    </row>
    <row r="140" spans="1:7" ht="15.75" thickBot="1" x14ac:dyDescent="0.3">
      <c r="A140" s="7">
        <v>2</v>
      </c>
      <c r="B140" s="4">
        <v>1859529</v>
      </c>
      <c r="C140" s="40">
        <v>47.5</v>
      </c>
      <c r="D140" s="84">
        <v>7.5</v>
      </c>
      <c r="E140" s="38">
        <v>0</v>
      </c>
      <c r="F140" s="39">
        <f t="shared" si="14"/>
        <v>55</v>
      </c>
      <c r="G140" s="42">
        <f t="shared" si="15"/>
        <v>0.47826086956521741</v>
      </c>
    </row>
    <row r="141" spans="1:7" ht="15.75" thickBot="1" x14ac:dyDescent="0.3">
      <c r="A141" s="7">
        <v>2</v>
      </c>
      <c r="B141" s="4">
        <v>1859537</v>
      </c>
      <c r="C141" s="40">
        <v>52.5</v>
      </c>
      <c r="D141" s="84">
        <v>7.5</v>
      </c>
      <c r="E141" s="38">
        <v>2.5</v>
      </c>
      <c r="F141" s="39">
        <f t="shared" si="14"/>
        <v>62.5</v>
      </c>
      <c r="G141" s="42">
        <f t="shared" si="15"/>
        <v>0.54347826086956519</v>
      </c>
    </row>
    <row r="142" spans="1:7" ht="15.75" thickBot="1" x14ac:dyDescent="0.3">
      <c r="A142" s="7">
        <v>2</v>
      </c>
      <c r="B142" s="4">
        <v>1859578</v>
      </c>
      <c r="C142" s="40">
        <v>52.5</v>
      </c>
      <c r="D142" s="84">
        <v>7.5</v>
      </c>
      <c r="E142" s="38">
        <v>5</v>
      </c>
      <c r="F142" s="39">
        <f t="shared" si="14"/>
        <v>65</v>
      </c>
      <c r="G142" s="42">
        <f t="shared" si="15"/>
        <v>0.56521739130434778</v>
      </c>
    </row>
    <row r="143" spans="1:7" ht="15.75" thickBot="1" x14ac:dyDescent="0.3">
      <c r="A143" s="7">
        <v>2</v>
      </c>
      <c r="B143" s="4">
        <v>1859602</v>
      </c>
      <c r="C143" s="40">
        <v>55</v>
      </c>
      <c r="D143" s="84">
        <v>7.5</v>
      </c>
      <c r="E143" s="38">
        <v>2.5</v>
      </c>
      <c r="F143" s="39">
        <f t="shared" si="14"/>
        <v>65</v>
      </c>
      <c r="G143" s="42">
        <f t="shared" si="15"/>
        <v>0.56521739130434778</v>
      </c>
    </row>
    <row r="144" spans="1:7" ht="15.75" thickBot="1" x14ac:dyDescent="0.3">
      <c r="A144" s="7">
        <v>2</v>
      </c>
      <c r="B144" s="4">
        <v>1859610</v>
      </c>
      <c r="C144" s="40">
        <v>45</v>
      </c>
      <c r="D144" s="84">
        <v>7.5</v>
      </c>
      <c r="E144" s="38">
        <v>2.5</v>
      </c>
      <c r="F144" s="39">
        <f t="shared" si="14"/>
        <v>55</v>
      </c>
      <c r="G144" s="42">
        <f t="shared" si="15"/>
        <v>0.47826086956521741</v>
      </c>
    </row>
    <row r="145" spans="1:7" ht="15.75" thickBot="1" x14ac:dyDescent="0.3">
      <c r="A145" s="7">
        <v>2</v>
      </c>
      <c r="B145" s="4">
        <v>1859636</v>
      </c>
      <c r="C145" s="40">
        <v>57.5</v>
      </c>
      <c r="D145" s="84">
        <v>7.5</v>
      </c>
      <c r="E145" s="38">
        <v>2.5</v>
      </c>
      <c r="F145" s="39">
        <f t="shared" si="14"/>
        <v>67.5</v>
      </c>
      <c r="G145" s="42">
        <f t="shared" si="15"/>
        <v>0.58695652173913049</v>
      </c>
    </row>
    <row r="146" spans="1:7" ht="15.75" thickBot="1" x14ac:dyDescent="0.3">
      <c r="A146" s="7">
        <v>2</v>
      </c>
      <c r="B146" s="4">
        <v>1859644</v>
      </c>
      <c r="C146" s="40">
        <v>72.5</v>
      </c>
      <c r="D146" s="38">
        <v>7.5</v>
      </c>
      <c r="E146" s="38">
        <v>2.5</v>
      </c>
      <c r="F146" s="39">
        <f t="shared" si="14"/>
        <v>82.5</v>
      </c>
      <c r="G146" s="42">
        <f t="shared" si="15"/>
        <v>0.71739130434782605</v>
      </c>
    </row>
    <row r="147" spans="1:7" ht="15.75" thickBot="1" x14ac:dyDescent="0.3">
      <c r="A147" s="7">
        <v>2</v>
      </c>
      <c r="B147" s="4">
        <v>1859677</v>
      </c>
      <c r="C147" s="40">
        <v>55</v>
      </c>
      <c r="D147" s="38">
        <v>7.5</v>
      </c>
      <c r="E147" s="38">
        <v>2.5</v>
      </c>
      <c r="F147" s="39">
        <f t="shared" si="14"/>
        <v>65</v>
      </c>
      <c r="G147" s="42">
        <f t="shared" si="15"/>
        <v>0.56521739130434778</v>
      </c>
    </row>
    <row r="148" spans="1:7" ht="15.75" thickBot="1" x14ac:dyDescent="0.3">
      <c r="A148" s="7">
        <v>2</v>
      </c>
      <c r="B148" s="4">
        <v>1859685</v>
      </c>
      <c r="C148" s="40">
        <v>60</v>
      </c>
      <c r="D148" s="84">
        <v>7.5</v>
      </c>
      <c r="E148" s="38">
        <v>0</v>
      </c>
      <c r="F148" s="39">
        <f t="shared" si="14"/>
        <v>67.5</v>
      </c>
      <c r="G148" s="42">
        <f t="shared" si="15"/>
        <v>0.58695652173913049</v>
      </c>
    </row>
    <row r="149" spans="1:7" ht="15.75" thickBot="1" x14ac:dyDescent="0.3">
      <c r="A149" s="7">
        <v>2</v>
      </c>
      <c r="B149" s="4">
        <v>1859693</v>
      </c>
      <c r="C149" s="40">
        <v>85</v>
      </c>
      <c r="D149" s="38">
        <v>7.5</v>
      </c>
      <c r="E149" s="38">
        <v>5</v>
      </c>
      <c r="F149" s="39">
        <f t="shared" si="14"/>
        <v>97.5</v>
      </c>
      <c r="G149" s="42">
        <f t="shared" si="15"/>
        <v>0.84782608695652173</v>
      </c>
    </row>
    <row r="150" spans="1:7" ht="15.75" thickBot="1" x14ac:dyDescent="0.3">
      <c r="A150" s="7">
        <v>2</v>
      </c>
      <c r="B150" s="4">
        <v>1859701</v>
      </c>
      <c r="C150" s="40">
        <v>57.5</v>
      </c>
      <c r="D150" s="84">
        <v>7.5</v>
      </c>
      <c r="E150" s="38">
        <v>5</v>
      </c>
      <c r="F150" s="39">
        <f t="shared" si="14"/>
        <v>70</v>
      </c>
      <c r="G150" s="42">
        <f t="shared" si="15"/>
        <v>0.60869565217391308</v>
      </c>
    </row>
    <row r="151" spans="1:7" ht="15.75" thickBot="1" x14ac:dyDescent="0.3">
      <c r="A151" s="7">
        <v>2</v>
      </c>
      <c r="B151" s="4">
        <v>1859727</v>
      </c>
      <c r="C151" s="40">
        <v>72.5</v>
      </c>
      <c r="D151" s="84">
        <v>7.5</v>
      </c>
      <c r="E151" s="38">
        <v>2.5</v>
      </c>
      <c r="F151" s="39">
        <f t="shared" si="14"/>
        <v>82.5</v>
      </c>
      <c r="G151" s="42">
        <f t="shared" si="15"/>
        <v>0.71739130434782605</v>
      </c>
    </row>
    <row r="152" spans="1:7" ht="15.75" thickBot="1" x14ac:dyDescent="0.3">
      <c r="A152" s="7">
        <v>2</v>
      </c>
      <c r="B152" s="4">
        <v>1859750</v>
      </c>
      <c r="C152" s="40">
        <v>40</v>
      </c>
      <c r="D152" s="38">
        <v>7.5</v>
      </c>
      <c r="E152" s="38">
        <v>5</v>
      </c>
      <c r="F152" s="39">
        <f t="shared" si="14"/>
        <v>52.5</v>
      </c>
      <c r="G152" s="42">
        <f t="shared" si="15"/>
        <v>0.45652173913043476</v>
      </c>
    </row>
    <row r="153" spans="1:7" ht="15.75" thickBot="1" x14ac:dyDescent="0.3">
      <c r="A153" s="7">
        <v>2</v>
      </c>
      <c r="B153" s="4">
        <v>1859768</v>
      </c>
      <c r="C153" s="40">
        <v>72.5</v>
      </c>
      <c r="D153" s="84">
        <v>7.5</v>
      </c>
      <c r="E153" s="38">
        <v>5</v>
      </c>
      <c r="F153" s="39">
        <f t="shared" si="14"/>
        <v>85</v>
      </c>
      <c r="G153" s="42">
        <f t="shared" si="15"/>
        <v>0.73913043478260865</v>
      </c>
    </row>
    <row r="154" spans="1:7" ht="15.75" thickBot="1" x14ac:dyDescent="0.3">
      <c r="A154" s="7">
        <v>2</v>
      </c>
      <c r="B154" s="4">
        <v>1859792</v>
      </c>
      <c r="C154" s="40">
        <v>55</v>
      </c>
      <c r="D154" s="84">
        <v>7.5</v>
      </c>
      <c r="E154" s="38">
        <v>0</v>
      </c>
      <c r="F154" s="39">
        <f t="shared" si="14"/>
        <v>62.5</v>
      </c>
      <c r="G154" s="42">
        <f t="shared" si="15"/>
        <v>0.54347826086956519</v>
      </c>
    </row>
    <row r="155" spans="1:7" ht="15.75" thickBot="1" x14ac:dyDescent="0.3">
      <c r="A155" s="7">
        <v>2</v>
      </c>
      <c r="B155" s="4">
        <v>1859800</v>
      </c>
      <c r="C155" s="40">
        <v>60</v>
      </c>
      <c r="D155" s="84">
        <v>7.5</v>
      </c>
      <c r="E155" s="38">
        <v>2.5</v>
      </c>
      <c r="F155" s="39">
        <f t="shared" si="14"/>
        <v>70</v>
      </c>
      <c r="G155" s="42">
        <f t="shared" si="15"/>
        <v>0.60869565217391308</v>
      </c>
    </row>
    <row r="156" spans="1:7" ht="15.75" thickBot="1" x14ac:dyDescent="0.3">
      <c r="A156" s="7">
        <v>2</v>
      </c>
      <c r="B156" s="4">
        <v>1859826</v>
      </c>
      <c r="C156" s="40">
        <v>65</v>
      </c>
      <c r="D156" s="84">
        <v>7.5</v>
      </c>
      <c r="E156" s="38">
        <v>0</v>
      </c>
      <c r="F156" s="39">
        <f t="shared" si="14"/>
        <v>72.5</v>
      </c>
      <c r="G156" s="42">
        <f t="shared" si="15"/>
        <v>0.63043478260869568</v>
      </c>
    </row>
    <row r="157" spans="1:7" ht="15.75" thickBot="1" x14ac:dyDescent="0.3">
      <c r="A157" s="7">
        <v>2</v>
      </c>
      <c r="B157" s="4">
        <v>1859834</v>
      </c>
      <c r="C157" s="40">
        <v>62.5</v>
      </c>
      <c r="D157" s="84">
        <v>7.5</v>
      </c>
      <c r="E157" s="38">
        <v>2.5</v>
      </c>
      <c r="F157" s="39">
        <f t="shared" si="14"/>
        <v>72.5</v>
      </c>
      <c r="G157" s="42">
        <f t="shared" si="15"/>
        <v>0.63043478260869568</v>
      </c>
    </row>
    <row r="158" spans="1:7" ht="15.75" thickBot="1" x14ac:dyDescent="0.3">
      <c r="A158" s="7">
        <v>2</v>
      </c>
      <c r="B158" s="4">
        <v>1859842</v>
      </c>
      <c r="C158" s="40">
        <v>50</v>
      </c>
      <c r="D158" s="84">
        <v>7.5</v>
      </c>
      <c r="E158" s="38">
        <v>0</v>
      </c>
      <c r="F158" s="39">
        <f t="shared" si="14"/>
        <v>57.5</v>
      </c>
      <c r="G158" s="42">
        <f t="shared" si="15"/>
        <v>0.5</v>
      </c>
    </row>
    <row r="159" spans="1:7" ht="15.75" thickBot="1" x14ac:dyDescent="0.3">
      <c r="A159" s="7">
        <v>2</v>
      </c>
      <c r="B159" s="4">
        <v>1859859</v>
      </c>
      <c r="C159" s="40">
        <v>55</v>
      </c>
      <c r="D159" s="84">
        <v>7.5</v>
      </c>
      <c r="E159" s="38">
        <v>2.5</v>
      </c>
      <c r="F159" s="39">
        <f t="shared" si="14"/>
        <v>65</v>
      </c>
      <c r="G159" s="42">
        <f t="shared" si="15"/>
        <v>0.56521739130434778</v>
      </c>
    </row>
    <row r="160" spans="1:7" ht="15.75" thickBot="1" x14ac:dyDescent="0.3">
      <c r="A160" s="7">
        <v>2</v>
      </c>
      <c r="B160" s="4">
        <v>1859867</v>
      </c>
      <c r="C160" s="40">
        <v>40</v>
      </c>
      <c r="D160" s="84">
        <v>7.5</v>
      </c>
      <c r="E160" s="38">
        <v>2.5</v>
      </c>
      <c r="F160" s="39">
        <f t="shared" si="14"/>
        <v>50</v>
      </c>
      <c r="G160" s="42">
        <f t="shared" si="15"/>
        <v>0.43478260869565216</v>
      </c>
    </row>
    <row r="161" spans="1:7" ht="15.75" thickBot="1" x14ac:dyDescent="0.3">
      <c r="A161" s="7">
        <v>2</v>
      </c>
      <c r="B161" s="4">
        <v>1859875</v>
      </c>
      <c r="C161" s="40">
        <v>55</v>
      </c>
      <c r="D161" s="84">
        <v>7.5</v>
      </c>
      <c r="E161" s="38">
        <v>5</v>
      </c>
      <c r="F161" s="39">
        <f t="shared" si="14"/>
        <v>67.5</v>
      </c>
      <c r="G161" s="42">
        <f t="shared" si="15"/>
        <v>0.58695652173913049</v>
      </c>
    </row>
    <row r="162" spans="1:7" ht="15.75" thickBot="1" x14ac:dyDescent="0.3">
      <c r="A162" s="7">
        <v>2</v>
      </c>
      <c r="B162" s="4">
        <v>1859883</v>
      </c>
      <c r="C162" s="40">
        <v>45</v>
      </c>
      <c r="D162" s="84">
        <v>7.5</v>
      </c>
      <c r="E162" s="38">
        <v>0</v>
      </c>
      <c r="F162" s="39">
        <f t="shared" si="14"/>
        <v>52.5</v>
      </c>
      <c r="G162" s="42">
        <f t="shared" si="15"/>
        <v>0.45652173913043476</v>
      </c>
    </row>
    <row r="163" spans="1:7" ht="15.75" thickBot="1" x14ac:dyDescent="0.3">
      <c r="A163" s="7">
        <v>2</v>
      </c>
      <c r="B163" s="4">
        <v>1859925</v>
      </c>
      <c r="C163" s="40">
        <v>40</v>
      </c>
      <c r="D163" s="84">
        <v>7.5</v>
      </c>
      <c r="E163" s="38">
        <v>2.5</v>
      </c>
      <c r="F163" s="39">
        <f t="shared" si="14"/>
        <v>50</v>
      </c>
      <c r="G163" s="42">
        <f t="shared" si="15"/>
        <v>0.43478260869565216</v>
      </c>
    </row>
    <row r="164" spans="1:7" ht="15.75" thickBot="1" x14ac:dyDescent="0.3">
      <c r="A164" s="7">
        <v>2</v>
      </c>
      <c r="B164" s="4">
        <v>1859933</v>
      </c>
      <c r="C164" s="40">
        <v>55</v>
      </c>
      <c r="D164" s="84">
        <v>7.5</v>
      </c>
      <c r="E164" s="38">
        <v>2.5</v>
      </c>
      <c r="F164" s="39">
        <f t="shared" si="14"/>
        <v>65</v>
      </c>
      <c r="G164" s="42">
        <f t="shared" si="15"/>
        <v>0.56521739130434778</v>
      </c>
    </row>
    <row r="165" spans="1:7" ht="15.75" thickBot="1" x14ac:dyDescent="0.3">
      <c r="A165" s="7">
        <v>2</v>
      </c>
      <c r="B165" s="4">
        <v>1859966</v>
      </c>
      <c r="C165" s="40">
        <v>30</v>
      </c>
      <c r="D165" s="84">
        <v>7.5</v>
      </c>
      <c r="E165" s="38">
        <v>2.5</v>
      </c>
      <c r="F165" s="39">
        <f t="shared" si="14"/>
        <v>40</v>
      </c>
      <c r="G165" s="42">
        <f t="shared" si="15"/>
        <v>0.34782608695652173</v>
      </c>
    </row>
    <row r="166" spans="1:7" ht="15.75" thickBot="1" x14ac:dyDescent="0.3">
      <c r="A166" s="7">
        <v>2</v>
      </c>
      <c r="B166" s="4">
        <v>1859982</v>
      </c>
      <c r="C166" s="40">
        <v>42.5</v>
      </c>
      <c r="D166" s="84">
        <v>7.5</v>
      </c>
      <c r="E166" s="38">
        <v>5</v>
      </c>
      <c r="F166" s="39">
        <f t="shared" si="14"/>
        <v>55</v>
      </c>
      <c r="G166" s="42">
        <f t="shared" si="15"/>
        <v>0.47826086956521741</v>
      </c>
    </row>
    <row r="167" spans="1:7" ht="15.75" thickBot="1" x14ac:dyDescent="0.3">
      <c r="A167" s="7">
        <v>2</v>
      </c>
      <c r="B167" s="46">
        <v>1859990</v>
      </c>
      <c r="C167" s="52"/>
      <c r="D167" s="63"/>
      <c r="E167" s="47"/>
      <c r="F167" s="51"/>
      <c r="G167" s="50"/>
    </row>
    <row r="168" spans="1:7" ht="15.75" thickBot="1" x14ac:dyDescent="0.3">
      <c r="A168" s="7">
        <v>2</v>
      </c>
      <c r="B168" s="4">
        <v>1860006</v>
      </c>
      <c r="C168" s="40">
        <v>55</v>
      </c>
      <c r="D168" s="84">
        <v>7.5</v>
      </c>
      <c r="E168" s="38">
        <v>0</v>
      </c>
      <c r="F168" s="39">
        <f t="shared" ref="F168:F182" si="16">SUM(C168:E168)</f>
        <v>62.5</v>
      </c>
      <c r="G168" s="42">
        <f t="shared" ref="G168:G182" si="17">+F168/$F$2</f>
        <v>0.54347826086956519</v>
      </c>
    </row>
    <row r="169" spans="1:7" ht="15.75" thickBot="1" x14ac:dyDescent="0.3">
      <c r="A169" s="7">
        <v>2</v>
      </c>
      <c r="B169" s="4">
        <v>1860014</v>
      </c>
      <c r="C169" s="40">
        <v>67.5</v>
      </c>
      <c r="D169" s="84">
        <v>7.5</v>
      </c>
      <c r="E169" s="38">
        <v>2.5</v>
      </c>
      <c r="F169" s="39">
        <f t="shared" si="16"/>
        <v>77.5</v>
      </c>
      <c r="G169" s="42">
        <f t="shared" si="17"/>
        <v>0.67391304347826086</v>
      </c>
    </row>
    <row r="170" spans="1:7" ht="15.75" thickBot="1" x14ac:dyDescent="0.3">
      <c r="A170" s="7">
        <v>2</v>
      </c>
      <c r="B170" s="4">
        <v>1860030</v>
      </c>
      <c r="C170" s="40">
        <v>40</v>
      </c>
      <c r="D170" s="38">
        <v>7.5</v>
      </c>
      <c r="E170" s="38">
        <v>2.5</v>
      </c>
      <c r="F170" s="39">
        <f t="shared" si="16"/>
        <v>50</v>
      </c>
      <c r="G170" s="42">
        <f t="shared" si="17"/>
        <v>0.43478260869565216</v>
      </c>
    </row>
    <row r="171" spans="1:7" ht="15.75" thickBot="1" x14ac:dyDescent="0.3">
      <c r="A171" s="7">
        <v>2</v>
      </c>
      <c r="B171" s="4">
        <v>1860048</v>
      </c>
      <c r="C171" s="40">
        <v>60</v>
      </c>
      <c r="D171" s="84">
        <v>7.5</v>
      </c>
      <c r="E171" s="38">
        <v>2.5</v>
      </c>
      <c r="F171" s="39">
        <f t="shared" si="16"/>
        <v>70</v>
      </c>
      <c r="G171" s="42">
        <f t="shared" si="17"/>
        <v>0.60869565217391308</v>
      </c>
    </row>
    <row r="172" spans="1:7" ht="15.75" thickBot="1" x14ac:dyDescent="0.3">
      <c r="A172" s="7">
        <v>2</v>
      </c>
      <c r="B172" s="4">
        <v>1860055</v>
      </c>
      <c r="C172" s="40">
        <v>35</v>
      </c>
      <c r="D172" s="84">
        <v>7.5</v>
      </c>
      <c r="E172" s="38">
        <v>2.5</v>
      </c>
      <c r="F172" s="39">
        <f t="shared" si="16"/>
        <v>45</v>
      </c>
      <c r="G172" s="42">
        <f t="shared" si="17"/>
        <v>0.39130434782608697</v>
      </c>
    </row>
    <row r="173" spans="1:7" ht="15.75" thickBot="1" x14ac:dyDescent="0.3">
      <c r="A173" s="7">
        <v>2</v>
      </c>
      <c r="B173" s="4">
        <v>1860063</v>
      </c>
      <c r="C173" s="40">
        <v>47.5</v>
      </c>
      <c r="D173" s="84">
        <v>7.5</v>
      </c>
      <c r="E173" s="38">
        <v>2.5</v>
      </c>
      <c r="F173" s="39">
        <f t="shared" si="16"/>
        <v>57.5</v>
      </c>
      <c r="G173" s="42">
        <f t="shared" si="17"/>
        <v>0.5</v>
      </c>
    </row>
    <row r="174" spans="1:7" ht="15.75" thickBot="1" x14ac:dyDescent="0.3">
      <c r="A174" s="7">
        <v>2</v>
      </c>
      <c r="B174" s="4">
        <v>1860071</v>
      </c>
      <c r="C174" s="40">
        <v>42.5</v>
      </c>
      <c r="D174" s="84">
        <v>7.5</v>
      </c>
      <c r="E174" s="38">
        <v>2.5</v>
      </c>
      <c r="F174" s="39">
        <f t="shared" si="16"/>
        <v>52.5</v>
      </c>
      <c r="G174" s="42">
        <f t="shared" si="17"/>
        <v>0.45652173913043476</v>
      </c>
    </row>
    <row r="175" spans="1:7" ht="15.75" thickBot="1" x14ac:dyDescent="0.3">
      <c r="A175" s="7">
        <v>2</v>
      </c>
      <c r="B175" s="4">
        <v>1860097</v>
      </c>
      <c r="C175" s="40">
        <v>50</v>
      </c>
      <c r="D175" s="84">
        <v>7.5</v>
      </c>
      <c r="E175" s="38">
        <v>0</v>
      </c>
      <c r="F175" s="39">
        <f t="shared" si="16"/>
        <v>57.5</v>
      </c>
      <c r="G175" s="42">
        <f t="shared" si="17"/>
        <v>0.5</v>
      </c>
    </row>
    <row r="176" spans="1:7" ht="15.75" thickBot="1" x14ac:dyDescent="0.3">
      <c r="A176" s="7">
        <v>2</v>
      </c>
      <c r="B176" s="4">
        <v>1875780</v>
      </c>
      <c r="C176" s="40">
        <v>75</v>
      </c>
      <c r="D176" s="84">
        <v>7.5</v>
      </c>
      <c r="E176" s="38">
        <v>5</v>
      </c>
      <c r="F176" s="39">
        <f t="shared" si="16"/>
        <v>87.5</v>
      </c>
      <c r="G176" s="42">
        <f t="shared" si="17"/>
        <v>0.76086956521739135</v>
      </c>
    </row>
    <row r="177" spans="1:7" ht="15.75" thickBot="1" x14ac:dyDescent="0.3">
      <c r="A177" s="7">
        <v>2</v>
      </c>
      <c r="B177" s="33">
        <v>1884055</v>
      </c>
      <c r="C177" s="40">
        <v>42.5</v>
      </c>
      <c r="D177" s="84">
        <v>7.5</v>
      </c>
      <c r="E177" s="38">
        <v>0</v>
      </c>
      <c r="F177" s="39">
        <f t="shared" si="16"/>
        <v>50</v>
      </c>
      <c r="G177" s="42">
        <f t="shared" si="17"/>
        <v>0.43478260869565216</v>
      </c>
    </row>
    <row r="178" spans="1:7" ht="15.75" thickBot="1" x14ac:dyDescent="0.3">
      <c r="A178" s="7">
        <v>2</v>
      </c>
      <c r="B178" s="33">
        <v>1905579</v>
      </c>
      <c r="C178" s="40">
        <v>70</v>
      </c>
      <c r="D178" s="84">
        <v>7.5</v>
      </c>
      <c r="E178" s="38">
        <v>2.5</v>
      </c>
      <c r="F178" s="39">
        <f t="shared" si="16"/>
        <v>80</v>
      </c>
      <c r="G178" s="42">
        <f t="shared" si="17"/>
        <v>0.69565217391304346</v>
      </c>
    </row>
    <row r="179" spans="1:7" ht="15.75" thickBot="1" x14ac:dyDescent="0.3">
      <c r="A179" s="7">
        <v>2</v>
      </c>
      <c r="B179" s="4">
        <v>1918176</v>
      </c>
      <c r="C179" s="40">
        <v>57.5</v>
      </c>
      <c r="D179" s="84">
        <v>7.5</v>
      </c>
      <c r="E179" s="38">
        <v>0</v>
      </c>
      <c r="F179" s="39">
        <f t="shared" si="16"/>
        <v>65</v>
      </c>
      <c r="G179" s="42">
        <f t="shared" si="17"/>
        <v>0.56521739130434778</v>
      </c>
    </row>
    <row r="180" spans="1:7" ht="15.75" thickBot="1" x14ac:dyDescent="0.3">
      <c r="A180" s="7">
        <v>2</v>
      </c>
      <c r="B180" s="4">
        <v>1918200</v>
      </c>
      <c r="C180" s="40">
        <v>92.5</v>
      </c>
      <c r="D180" s="84">
        <v>7.5</v>
      </c>
      <c r="E180" s="38">
        <v>2.5</v>
      </c>
      <c r="F180" s="39">
        <f t="shared" si="16"/>
        <v>102.5</v>
      </c>
      <c r="G180" s="42">
        <f t="shared" si="17"/>
        <v>0.89130434782608692</v>
      </c>
    </row>
    <row r="181" spans="1:7" ht="15.75" thickBot="1" x14ac:dyDescent="0.3">
      <c r="A181" s="7">
        <v>2</v>
      </c>
      <c r="B181" s="4">
        <v>1918549</v>
      </c>
      <c r="C181" s="40">
        <v>35</v>
      </c>
      <c r="D181" s="84">
        <v>7.5</v>
      </c>
      <c r="E181" s="38">
        <v>0</v>
      </c>
      <c r="F181" s="39">
        <f t="shared" si="16"/>
        <v>42.5</v>
      </c>
      <c r="G181" s="42">
        <f t="shared" si="17"/>
        <v>0.36956521739130432</v>
      </c>
    </row>
    <row r="182" spans="1:7" ht="15.75" thickBot="1" x14ac:dyDescent="0.3">
      <c r="A182" s="7">
        <v>2</v>
      </c>
      <c r="B182" s="4">
        <v>1918986</v>
      </c>
      <c r="C182" s="40">
        <v>35</v>
      </c>
      <c r="D182" s="84">
        <v>7.5</v>
      </c>
      <c r="E182" s="38">
        <v>2.5</v>
      </c>
      <c r="F182" s="39">
        <f t="shared" si="16"/>
        <v>45</v>
      </c>
      <c r="G182" s="42">
        <f t="shared" si="17"/>
        <v>0.39130434782608697</v>
      </c>
    </row>
    <row r="183" spans="1:7" ht="15.75" thickBot="1" x14ac:dyDescent="0.3">
      <c r="A183" s="7">
        <v>2</v>
      </c>
      <c r="B183" s="46">
        <v>1945187</v>
      </c>
      <c r="C183" s="52"/>
      <c r="D183" s="63"/>
      <c r="E183" s="47"/>
      <c r="F183" s="51"/>
      <c r="G183" s="48"/>
    </row>
    <row r="184" spans="1:7" ht="15.75" thickBot="1" x14ac:dyDescent="0.3">
      <c r="A184" s="7">
        <v>3</v>
      </c>
      <c r="B184" s="4">
        <v>1554781</v>
      </c>
      <c r="C184" s="38">
        <v>85</v>
      </c>
      <c r="D184" s="84">
        <v>7.5</v>
      </c>
      <c r="E184" s="38">
        <v>2.5</v>
      </c>
      <c r="F184" s="39">
        <f>SUM(C184:E184)</f>
        <v>95</v>
      </c>
      <c r="G184" s="42">
        <f>+F184/$F$2</f>
        <v>0.82608695652173914</v>
      </c>
    </row>
    <row r="185" spans="1:7" x14ac:dyDescent="0.25">
      <c r="A185" t="s">
        <v>14</v>
      </c>
      <c r="B185">
        <f>COUNT(B4:B184)</f>
        <v>181</v>
      </c>
      <c r="C185" s="43">
        <f t="shared" ref="C185:G185" si="18">COUNT(C4:C184)</f>
        <v>161</v>
      </c>
      <c r="D185" s="43">
        <f t="shared" si="18"/>
        <v>161</v>
      </c>
      <c r="E185" s="43">
        <f t="shared" si="18"/>
        <v>161</v>
      </c>
      <c r="F185" s="43">
        <f t="shared" si="18"/>
        <v>161</v>
      </c>
      <c r="G185" s="43">
        <f t="shared" si="18"/>
        <v>161</v>
      </c>
    </row>
    <row r="186" spans="1:7" x14ac:dyDescent="0.25">
      <c r="A186" t="s">
        <v>15</v>
      </c>
      <c r="C186" s="44">
        <f t="shared" ref="C186:G186" si="19">AVERAGE(C4:C184)</f>
        <v>49.829192546583847</v>
      </c>
      <c r="D186" s="44">
        <f t="shared" si="19"/>
        <v>7.5</v>
      </c>
      <c r="E186" s="44">
        <f t="shared" si="19"/>
        <v>1.9875776397515528</v>
      </c>
      <c r="F186" s="44">
        <f t="shared" si="19"/>
        <v>59.316770186335404</v>
      </c>
      <c r="G186" s="45">
        <f t="shared" si="19"/>
        <v>0.51579800162030798</v>
      </c>
    </row>
    <row r="187" spans="1:7" x14ac:dyDescent="0.25">
      <c r="A187" t="s">
        <v>16</v>
      </c>
      <c r="C187" s="44">
        <f t="shared" ref="C187:G187" si="20">STDEV(C4:C184)</f>
        <v>15.142872249640886</v>
      </c>
      <c r="D187" s="44">
        <f t="shared" si="20"/>
        <v>0</v>
      </c>
      <c r="E187" s="44">
        <f t="shared" si="20"/>
        <v>1.6563800048590587</v>
      </c>
      <c r="F187" s="44">
        <f t="shared" si="20"/>
        <v>15.564853179619321</v>
      </c>
      <c r="G187" s="45">
        <f t="shared" si="20"/>
        <v>0.13534654938799301</v>
      </c>
    </row>
    <row r="188" spans="1:7" x14ac:dyDescent="0.25">
      <c r="A188" t="s">
        <v>17</v>
      </c>
      <c r="C188" s="43">
        <f t="shared" ref="C188:G188" si="21">MEDIAN(C4:C184)</f>
        <v>50</v>
      </c>
      <c r="D188" s="43">
        <f t="shared" si="21"/>
        <v>7.5</v>
      </c>
      <c r="E188" s="43">
        <f t="shared" si="21"/>
        <v>2.5</v>
      </c>
      <c r="F188" s="43">
        <f t="shared" si="21"/>
        <v>60</v>
      </c>
      <c r="G188" s="45">
        <f t="shared" si="21"/>
        <v>0.52173913043478259</v>
      </c>
    </row>
    <row r="189" spans="1:7" x14ac:dyDescent="0.25">
      <c r="A189" t="s">
        <v>18</v>
      </c>
      <c r="C189" s="56">
        <f t="shared" ref="C189:G189" si="22">MAX(C4:C184)</f>
        <v>92.5</v>
      </c>
      <c r="D189" s="56">
        <f t="shared" si="22"/>
        <v>7.5</v>
      </c>
      <c r="E189" s="56">
        <f t="shared" si="22"/>
        <v>5</v>
      </c>
      <c r="F189" s="56">
        <f t="shared" si="22"/>
        <v>102.5</v>
      </c>
      <c r="G189" s="58">
        <f t="shared" si="22"/>
        <v>0.89130434782608692</v>
      </c>
    </row>
    <row r="190" spans="1:7" x14ac:dyDescent="0.25">
      <c r="A190" t="s">
        <v>19</v>
      </c>
      <c r="C190" s="56">
        <f t="shared" ref="C190:G190" si="23">MIN(C4:C184)</f>
        <v>10</v>
      </c>
      <c r="D190" s="56">
        <f t="shared" si="23"/>
        <v>7.5</v>
      </c>
      <c r="E190" s="56">
        <f t="shared" si="23"/>
        <v>0</v>
      </c>
      <c r="F190" s="56">
        <f t="shared" si="23"/>
        <v>17.5</v>
      </c>
      <c r="G190" s="58">
        <f t="shared" si="23"/>
        <v>0.15217391304347827</v>
      </c>
    </row>
    <row r="191" spans="1:7" x14ac:dyDescent="0.25">
      <c r="A191" t="s">
        <v>20</v>
      </c>
      <c r="C191" s="56">
        <v>181</v>
      </c>
      <c r="D191" s="56">
        <v>181</v>
      </c>
      <c r="E191" s="56">
        <v>181</v>
      </c>
      <c r="F191" s="56">
        <v>181</v>
      </c>
      <c r="G191" s="56">
        <v>181</v>
      </c>
    </row>
    <row r="192" spans="1:7" x14ac:dyDescent="0.25">
      <c r="A192" t="s">
        <v>21</v>
      </c>
      <c r="C192" s="56">
        <f t="shared" ref="C192:G192" si="24">+C191-C185</f>
        <v>20</v>
      </c>
      <c r="D192" s="56">
        <f t="shared" si="24"/>
        <v>20</v>
      </c>
      <c r="E192" s="56">
        <f t="shared" si="24"/>
        <v>20</v>
      </c>
      <c r="F192" s="56">
        <f t="shared" si="24"/>
        <v>20</v>
      </c>
      <c r="G192" s="59">
        <f t="shared" si="24"/>
        <v>20</v>
      </c>
    </row>
    <row r="193" spans="1:7" x14ac:dyDescent="0.25">
      <c r="C193" s="56"/>
      <c r="D193" s="56"/>
      <c r="E193" s="56"/>
      <c r="F193" s="57"/>
      <c r="G193" s="56" t="s">
        <v>2</v>
      </c>
    </row>
    <row r="194" spans="1:7" x14ac:dyDescent="0.25">
      <c r="A194" t="s">
        <v>27</v>
      </c>
      <c r="B194" t="s">
        <v>28</v>
      </c>
      <c r="C194" s="64">
        <v>47.78125</v>
      </c>
      <c r="D194" s="64">
        <v>7.5</v>
      </c>
      <c r="E194" s="64">
        <v>1.6875</v>
      </c>
      <c r="F194" s="64">
        <v>56.96875</v>
      </c>
      <c r="G194" s="64">
        <v>0.49538043478260885</v>
      </c>
    </row>
    <row r="195" spans="1:7" x14ac:dyDescent="0.25">
      <c r="B195" t="s">
        <v>29</v>
      </c>
      <c r="C195" s="64">
        <v>51.4375</v>
      </c>
      <c r="D195" s="64">
        <v>7.5</v>
      </c>
      <c r="E195" s="64">
        <v>2.28125</v>
      </c>
      <c r="F195" s="64">
        <v>61.21875</v>
      </c>
      <c r="G195" s="64">
        <v>0.53233695652173918</v>
      </c>
    </row>
    <row r="196" spans="1:7" x14ac:dyDescent="0.25">
      <c r="A196" t="s">
        <v>30</v>
      </c>
      <c r="B196" t="s">
        <v>28</v>
      </c>
      <c r="C196" s="64">
        <v>47.5</v>
      </c>
      <c r="D196" s="64">
        <v>7.5</v>
      </c>
      <c r="E196" s="64">
        <v>2.5</v>
      </c>
      <c r="F196" s="64">
        <v>56.25</v>
      </c>
      <c r="G196" s="64">
        <v>0.4891304347826087</v>
      </c>
    </row>
    <row r="197" spans="1:7" x14ac:dyDescent="0.25">
      <c r="B197" t="s">
        <v>31</v>
      </c>
      <c r="C197" s="64">
        <v>52.5</v>
      </c>
      <c r="D197" s="64">
        <v>7.5</v>
      </c>
      <c r="E197" s="64">
        <v>2.5</v>
      </c>
      <c r="F197" s="64">
        <v>60</v>
      </c>
      <c r="G197" s="64">
        <v>0.52173913043478259</v>
      </c>
    </row>
    <row r="198" spans="1:7" x14ac:dyDescent="0.25">
      <c r="A198" t="s">
        <v>32</v>
      </c>
      <c r="B198" t="s">
        <v>28</v>
      </c>
      <c r="C198" s="64">
        <v>15.543903471347932</v>
      </c>
      <c r="D198" s="64">
        <v>0</v>
      </c>
      <c r="E198" s="64">
        <v>1.528991973718699</v>
      </c>
      <c r="F198" s="64">
        <v>15.77478835943006</v>
      </c>
      <c r="G198" s="64">
        <v>0.1371720726906957</v>
      </c>
    </row>
    <row r="199" spans="1:7" x14ac:dyDescent="0.25">
      <c r="B199" t="s">
        <v>33</v>
      </c>
      <c r="C199" s="64">
        <v>14.152061843787278</v>
      </c>
      <c r="D199" s="64">
        <v>0</v>
      </c>
      <c r="E199" s="64">
        <v>1.7426949702956254</v>
      </c>
      <c r="F199" s="64">
        <v>14.712399779725978</v>
      </c>
      <c r="G199" s="64">
        <v>0.12793391112805183</v>
      </c>
    </row>
    <row r="200" spans="1:7" x14ac:dyDescent="0.25">
      <c r="A200" t="s">
        <v>18</v>
      </c>
      <c r="B200" t="s">
        <v>28</v>
      </c>
      <c r="C200" s="64">
        <v>87.5</v>
      </c>
      <c r="D200" s="64">
        <v>7.5</v>
      </c>
      <c r="E200" s="64">
        <v>5</v>
      </c>
      <c r="F200" s="64">
        <v>97.5</v>
      </c>
      <c r="G200" s="64">
        <v>0.84782608695652173</v>
      </c>
    </row>
    <row r="201" spans="1:7" x14ac:dyDescent="0.25">
      <c r="B201" t="s">
        <v>33</v>
      </c>
      <c r="C201" s="64">
        <v>92.5</v>
      </c>
      <c r="D201" s="64">
        <v>7.5</v>
      </c>
      <c r="E201" s="64">
        <v>5</v>
      </c>
      <c r="F201" s="64">
        <v>102.5</v>
      </c>
      <c r="G201" s="64">
        <v>0.89130434782608692</v>
      </c>
    </row>
    <row r="202" spans="1:7" x14ac:dyDescent="0.25">
      <c r="A202" t="s">
        <v>19</v>
      </c>
      <c r="B202" t="s">
        <v>28</v>
      </c>
      <c r="C202" s="64">
        <v>10</v>
      </c>
      <c r="D202" s="64">
        <v>7.5</v>
      </c>
      <c r="E202" s="64">
        <v>0</v>
      </c>
      <c r="F202" s="64">
        <v>17.5</v>
      </c>
      <c r="G202" s="64">
        <v>0.15217391304347827</v>
      </c>
    </row>
    <row r="203" spans="1:7" x14ac:dyDescent="0.25">
      <c r="B203" t="s">
        <v>33</v>
      </c>
      <c r="C203" s="64">
        <v>15</v>
      </c>
      <c r="D203" s="64">
        <v>7.5</v>
      </c>
      <c r="E203" s="64">
        <v>0</v>
      </c>
      <c r="F203" s="64">
        <v>22.5</v>
      </c>
      <c r="G203" s="64">
        <v>0.19565217391304349</v>
      </c>
    </row>
    <row r="204" spans="1:7" ht="30" x14ac:dyDescent="0.25">
      <c r="A204" s="73" t="s">
        <v>38</v>
      </c>
      <c r="B204" t="s">
        <v>28</v>
      </c>
      <c r="C204" s="74"/>
      <c r="D204" s="74"/>
      <c r="E204" s="74"/>
      <c r="F204" s="74">
        <f t="shared" ref="F204" si="25">+F194/F2</f>
        <v>0.49538043478260868</v>
      </c>
      <c r="G204" s="74"/>
    </row>
    <row r="205" spans="1:7" x14ac:dyDescent="0.25">
      <c r="B205" t="s">
        <v>33</v>
      </c>
      <c r="C205" s="74"/>
      <c r="D205" s="74"/>
      <c r="E205" s="74"/>
      <c r="F205" s="74">
        <f t="shared" ref="F205" si="26">+F195/F2</f>
        <v>0.53233695652173918</v>
      </c>
      <c r="G205" s="74"/>
    </row>
  </sheetData>
  <sortState ref="A4:Q184">
    <sortCondition ref="A4:A184"/>
    <sortCondition ref="B4:B184"/>
  </sortState>
  <mergeCells count="2"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topLeftCell="A182" workbookViewId="0">
      <selection activeCell="C182" sqref="C1:D1048576"/>
    </sheetView>
  </sheetViews>
  <sheetFormatPr defaultRowHeight="15" x14ac:dyDescent="0.25"/>
  <cols>
    <col min="3" max="3" width="10.42578125" customWidth="1"/>
    <col min="9" max="9" width="9.5703125" style="28" bestFit="1" customWidth="1"/>
  </cols>
  <sheetData>
    <row r="1" spans="1:9" ht="29.25" thickBot="1" x14ac:dyDescent="0.3">
      <c r="A1" s="8" t="s">
        <v>1</v>
      </c>
      <c r="B1" s="9" t="s">
        <v>0</v>
      </c>
      <c r="C1" s="13" t="s">
        <v>8</v>
      </c>
      <c r="D1" s="10" t="s">
        <v>3</v>
      </c>
      <c r="E1" s="10" t="s">
        <v>4</v>
      </c>
      <c r="F1" s="10" t="s">
        <v>5</v>
      </c>
      <c r="G1" s="10" t="s">
        <v>6</v>
      </c>
      <c r="H1" s="18" t="s">
        <v>7</v>
      </c>
      <c r="I1" s="79" t="s">
        <v>9</v>
      </c>
    </row>
    <row r="2" spans="1:9" x14ac:dyDescent="0.25">
      <c r="A2" s="11"/>
      <c r="B2" s="12"/>
      <c r="C2" s="17">
        <v>5</v>
      </c>
      <c r="D2" s="14">
        <v>62</v>
      </c>
      <c r="E2" s="15">
        <v>138</v>
      </c>
      <c r="F2" s="15">
        <v>101</v>
      </c>
      <c r="G2" s="14">
        <v>115</v>
      </c>
      <c r="H2" s="19">
        <v>100</v>
      </c>
      <c r="I2" s="80">
        <f>SUM(C2:H2)</f>
        <v>521</v>
      </c>
    </row>
    <row r="3" spans="1:9" x14ac:dyDescent="0.25">
      <c r="A3" s="11"/>
      <c r="B3" s="12"/>
      <c r="C3" s="17">
        <v>0.05</v>
      </c>
      <c r="D3" s="14">
        <v>0.13</v>
      </c>
      <c r="E3" s="15">
        <v>0.27</v>
      </c>
      <c r="F3" s="15">
        <v>0.2</v>
      </c>
      <c r="G3" s="15">
        <v>0.2</v>
      </c>
      <c r="H3" s="20">
        <v>0.15</v>
      </c>
      <c r="I3" s="81">
        <f>SUM(C3:H3)</f>
        <v>1</v>
      </c>
    </row>
    <row r="4" spans="1:9" x14ac:dyDescent="0.25">
      <c r="A4" s="1">
        <v>1</v>
      </c>
      <c r="B4" s="2">
        <v>643635</v>
      </c>
      <c r="C4" s="2"/>
      <c r="D4" s="67"/>
      <c r="E4" s="67"/>
      <c r="F4" s="67"/>
      <c r="G4" s="1">
        <v>0</v>
      </c>
      <c r="H4" s="1"/>
      <c r="I4" s="81">
        <f t="shared" ref="I4:I35" si="0">+C4*$C$3+$D$3*D4+E4*$E$3+$F$3*F4+G4*$G$3+$H$3*H4</f>
        <v>0</v>
      </c>
    </row>
    <row r="5" spans="1:9" x14ac:dyDescent="0.25">
      <c r="A5" s="1">
        <v>1</v>
      </c>
      <c r="B5" s="2">
        <v>1206978</v>
      </c>
      <c r="C5" s="2"/>
      <c r="D5" s="1">
        <v>56</v>
      </c>
      <c r="E5" s="1">
        <v>128</v>
      </c>
      <c r="F5" s="1">
        <v>77</v>
      </c>
      <c r="G5" s="1">
        <v>97.5</v>
      </c>
      <c r="H5" s="1"/>
      <c r="I5" s="81">
        <f t="shared" si="0"/>
        <v>76.740000000000009</v>
      </c>
    </row>
    <row r="6" spans="1:9" x14ac:dyDescent="0.25">
      <c r="A6" s="1">
        <v>1</v>
      </c>
      <c r="B6" s="2">
        <v>1378348</v>
      </c>
      <c r="C6" s="2"/>
      <c r="D6" s="1">
        <v>42</v>
      </c>
      <c r="E6" s="67"/>
      <c r="F6" s="67"/>
      <c r="G6" s="1">
        <v>40</v>
      </c>
      <c r="H6" s="1"/>
      <c r="I6" s="81">
        <f t="shared" si="0"/>
        <v>13.46</v>
      </c>
    </row>
    <row r="7" spans="1:9" x14ac:dyDescent="0.25">
      <c r="A7" s="1">
        <v>1</v>
      </c>
      <c r="B7" s="2">
        <v>1431071</v>
      </c>
      <c r="C7" s="2"/>
      <c r="D7" s="67"/>
      <c r="E7" s="67"/>
      <c r="F7" s="67"/>
      <c r="G7" s="67"/>
      <c r="H7" s="1"/>
      <c r="I7" s="81">
        <f t="shared" si="0"/>
        <v>0</v>
      </c>
    </row>
    <row r="8" spans="1:9" x14ac:dyDescent="0.25">
      <c r="A8" s="1">
        <v>1</v>
      </c>
      <c r="B8" s="2">
        <v>1483817</v>
      </c>
      <c r="C8" s="2"/>
      <c r="D8" s="67"/>
      <c r="E8" s="67"/>
      <c r="F8" s="67"/>
      <c r="G8" s="67"/>
      <c r="H8" s="1"/>
      <c r="I8" s="81">
        <f t="shared" si="0"/>
        <v>0</v>
      </c>
    </row>
    <row r="9" spans="1:9" x14ac:dyDescent="0.25">
      <c r="A9" s="1">
        <v>1</v>
      </c>
      <c r="B9" s="2">
        <v>1539691</v>
      </c>
      <c r="C9" s="2"/>
      <c r="D9" s="1">
        <v>44</v>
      </c>
      <c r="E9" s="1">
        <v>62</v>
      </c>
      <c r="F9" s="1">
        <v>45</v>
      </c>
      <c r="G9" s="1">
        <v>52.5</v>
      </c>
      <c r="H9" s="1"/>
      <c r="I9" s="81">
        <f t="shared" si="0"/>
        <v>41.96</v>
      </c>
    </row>
    <row r="10" spans="1:9" x14ac:dyDescent="0.25">
      <c r="A10" s="1">
        <v>1</v>
      </c>
      <c r="B10" s="2">
        <v>1658525</v>
      </c>
      <c r="C10" s="2"/>
      <c r="D10" s="1">
        <v>56</v>
      </c>
      <c r="E10" s="1">
        <v>82</v>
      </c>
      <c r="F10" s="67"/>
      <c r="G10" s="67"/>
      <c r="H10" s="1"/>
      <c r="I10" s="81">
        <f t="shared" si="0"/>
        <v>29.42</v>
      </c>
    </row>
    <row r="11" spans="1:9" x14ac:dyDescent="0.25">
      <c r="A11" s="1">
        <v>1</v>
      </c>
      <c r="B11" s="2">
        <v>1724053</v>
      </c>
      <c r="C11" s="2"/>
      <c r="D11" s="1">
        <v>44</v>
      </c>
      <c r="E11" s="1">
        <v>52</v>
      </c>
      <c r="F11" s="1">
        <v>52.75</v>
      </c>
      <c r="G11" s="1">
        <v>50</v>
      </c>
      <c r="H11" s="1"/>
      <c r="I11" s="81">
        <f t="shared" si="0"/>
        <v>40.31</v>
      </c>
    </row>
    <row r="12" spans="1:9" x14ac:dyDescent="0.25">
      <c r="A12" s="1">
        <v>1</v>
      </c>
      <c r="B12" s="2">
        <v>1724160</v>
      </c>
      <c r="C12" s="2"/>
      <c r="D12" s="1">
        <v>36</v>
      </c>
      <c r="E12" s="1">
        <v>34</v>
      </c>
      <c r="F12" s="1">
        <v>38</v>
      </c>
      <c r="G12" s="1">
        <v>37.5</v>
      </c>
      <c r="H12" s="1"/>
      <c r="I12" s="81">
        <f t="shared" si="0"/>
        <v>28.96</v>
      </c>
    </row>
    <row r="13" spans="1:9" x14ac:dyDescent="0.25">
      <c r="A13" s="1">
        <v>1</v>
      </c>
      <c r="B13" s="2">
        <v>1724533</v>
      </c>
      <c r="C13" s="2"/>
      <c r="D13" s="67"/>
      <c r="E13" s="67"/>
      <c r="F13" s="67"/>
      <c r="G13" s="67"/>
      <c r="H13" s="1"/>
      <c r="I13" s="81">
        <f t="shared" si="0"/>
        <v>0</v>
      </c>
    </row>
    <row r="14" spans="1:9" x14ac:dyDescent="0.25">
      <c r="A14" s="1">
        <v>1</v>
      </c>
      <c r="B14" s="2">
        <v>1784776</v>
      </c>
      <c r="C14" s="2"/>
      <c r="D14" s="1">
        <v>24</v>
      </c>
      <c r="E14" s="67"/>
      <c r="F14" s="67"/>
      <c r="G14" s="67"/>
      <c r="H14" s="1"/>
      <c r="I14" s="81">
        <f t="shared" si="0"/>
        <v>3.12</v>
      </c>
    </row>
    <row r="15" spans="1:9" x14ac:dyDescent="0.25">
      <c r="A15" s="1">
        <v>1</v>
      </c>
      <c r="B15" s="2">
        <v>1784818</v>
      </c>
      <c r="C15" s="2"/>
      <c r="D15" s="1">
        <v>44</v>
      </c>
      <c r="E15" s="1">
        <v>118.5</v>
      </c>
      <c r="F15" s="1">
        <v>68</v>
      </c>
      <c r="G15" s="1">
        <v>67.5</v>
      </c>
      <c r="H15" s="1"/>
      <c r="I15" s="81">
        <f t="shared" si="0"/>
        <v>64.814999999999998</v>
      </c>
    </row>
    <row r="16" spans="1:9" x14ac:dyDescent="0.25">
      <c r="A16" s="1">
        <v>1</v>
      </c>
      <c r="B16" s="2">
        <v>1792415</v>
      </c>
      <c r="C16" s="2"/>
      <c r="D16" s="1">
        <v>38</v>
      </c>
      <c r="E16" s="1">
        <v>116</v>
      </c>
      <c r="F16" s="1">
        <v>63</v>
      </c>
      <c r="G16" s="1">
        <v>60</v>
      </c>
      <c r="H16" s="1"/>
      <c r="I16" s="81">
        <f t="shared" si="0"/>
        <v>60.86</v>
      </c>
    </row>
    <row r="17" spans="1:9" x14ac:dyDescent="0.25">
      <c r="A17" s="1">
        <v>1</v>
      </c>
      <c r="B17" s="2">
        <v>1797083</v>
      </c>
      <c r="C17" s="2"/>
      <c r="D17" s="1">
        <v>30</v>
      </c>
      <c r="E17" s="1">
        <v>26</v>
      </c>
      <c r="F17" s="1">
        <v>4</v>
      </c>
      <c r="G17" s="1">
        <v>27.5</v>
      </c>
      <c r="H17" s="1"/>
      <c r="I17" s="81">
        <f t="shared" si="0"/>
        <v>17.220000000000002</v>
      </c>
    </row>
    <row r="18" spans="1:9" x14ac:dyDescent="0.25">
      <c r="A18" s="1">
        <v>1</v>
      </c>
      <c r="B18" s="2">
        <v>1797117</v>
      </c>
      <c r="C18" s="2"/>
      <c r="D18" s="1">
        <v>44</v>
      </c>
      <c r="E18" s="1">
        <v>74</v>
      </c>
      <c r="F18" s="1">
        <v>57.5</v>
      </c>
      <c r="G18" s="1">
        <v>70</v>
      </c>
      <c r="H18" s="1"/>
      <c r="I18" s="81">
        <f t="shared" si="0"/>
        <v>51.2</v>
      </c>
    </row>
    <row r="19" spans="1:9" x14ac:dyDescent="0.25">
      <c r="A19" s="1">
        <v>1</v>
      </c>
      <c r="B19" s="2">
        <v>1797166</v>
      </c>
      <c r="C19" s="2"/>
      <c r="D19" s="1">
        <v>40</v>
      </c>
      <c r="E19" s="1">
        <v>80.5</v>
      </c>
      <c r="F19" s="1">
        <v>46</v>
      </c>
      <c r="G19" s="1">
        <v>65</v>
      </c>
      <c r="H19" s="1"/>
      <c r="I19" s="81">
        <f t="shared" si="0"/>
        <v>49.135000000000005</v>
      </c>
    </row>
    <row r="20" spans="1:9" x14ac:dyDescent="0.25">
      <c r="A20" s="1">
        <v>1</v>
      </c>
      <c r="B20" s="2">
        <v>1797182</v>
      </c>
      <c r="C20" s="2"/>
      <c r="D20" s="1">
        <v>46</v>
      </c>
      <c r="E20" s="1">
        <v>128</v>
      </c>
      <c r="F20" s="1">
        <v>78</v>
      </c>
      <c r="G20" s="1">
        <v>60</v>
      </c>
      <c r="H20" s="1"/>
      <c r="I20" s="81">
        <f t="shared" si="0"/>
        <v>68.140000000000015</v>
      </c>
    </row>
    <row r="21" spans="1:9" x14ac:dyDescent="0.25">
      <c r="A21" s="1">
        <v>1</v>
      </c>
      <c r="B21" s="2">
        <v>1797208</v>
      </c>
      <c r="C21" s="2"/>
      <c r="D21" s="1">
        <v>48</v>
      </c>
      <c r="E21" s="1">
        <v>118</v>
      </c>
      <c r="F21" s="1">
        <v>63.5</v>
      </c>
      <c r="G21" s="1">
        <v>70</v>
      </c>
      <c r="H21" s="1"/>
      <c r="I21" s="81">
        <f t="shared" si="0"/>
        <v>64.800000000000011</v>
      </c>
    </row>
    <row r="22" spans="1:9" x14ac:dyDescent="0.25">
      <c r="A22" s="1">
        <v>1</v>
      </c>
      <c r="B22" s="2">
        <v>1797257</v>
      </c>
      <c r="C22" s="2"/>
      <c r="D22" s="1">
        <v>28</v>
      </c>
      <c r="E22" s="1">
        <v>49</v>
      </c>
      <c r="F22" s="1">
        <v>32.75</v>
      </c>
      <c r="G22" s="1">
        <v>47.5</v>
      </c>
      <c r="H22" s="1"/>
      <c r="I22" s="81">
        <f t="shared" si="0"/>
        <v>32.92</v>
      </c>
    </row>
    <row r="23" spans="1:9" x14ac:dyDescent="0.25">
      <c r="A23" s="1">
        <v>1</v>
      </c>
      <c r="B23" s="2">
        <v>1797273</v>
      </c>
      <c r="C23" s="2"/>
      <c r="D23" s="1">
        <v>34</v>
      </c>
      <c r="E23" s="1">
        <v>83.5</v>
      </c>
      <c r="F23" s="67"/>
      <c r="G23" s="1">
        <v>50</v>
      </c>
      <c r="H23" s="1"/>
      <c r="I23" s="81">
        <f t="shared" si="0"/>
        <v>36.965000000000003</v>
      </c>
    </row>
    <row r="24" spans="1:9" x14ac:dyDescent="0.25">
      <c r="A24" s="1">
        <v>1</v>
      </c>
      <c r="B24" s="2">
        <v>1797323</v>
      </c>
      <c r="C24" s="2"/>
      <c r="D24" s="1">
        <v>52</v>
      </c>
      <c r="E24" s="1">
        <v>93</v>
      </c>
      <c r="F24" s="1">
        <v>47.5</v>
      </c>
      <c r="G24" s="67"/>
      <c r="H24" s="1"/>
      <c r="I24" s="81">
        <f t="shared" si="0"/>
        <v>41.370000000000005</v>
      </c>
    </row>
    <row r="25" spans="1:9" x14ac:dyDescent="0.25">
      <c r="A25" s="1">
        <v>1</v>
      </c>
      <c r="B25" s="2">
        <v>1797331</v>
      </c>
      <c r="C25" s="2"/>
      <c r="D25" s="1">
        <v>34</v>
      </c>
      <c r="E25" s="1">
        <v>113</v>
      </c>
      <c r="F25" s="1">
        <v>72.5</v>
      </c>
      <c r="G25" s="1">
        <v>65</v>
      </c>
      <c r="H25" s="1"/>
      <c r="I25" s="81">
        <f t="shared" si="0"/>
        <v>62.43</v>
      </c>
    </row>
    <row r="26" spans="1:9" x14ac:dyDescent="0.25">
      <c r="A26" s="1">
        <v>1</v>
      </c>
      <c r="B26" s="2">
        <v>1797455</v>
      </c>
      <c r="C26" s="2"/>
      <c r="D26" s="1">
        <v>46</v>
      </c>
      <c r="E26" s="1">
        <v>65</v>
      </c>
      <c r="F26" s="1">
        <v>24.5</v>
      </c>
      <c r="G26" s="67"/>
      <c r="H26" s="1"/>
      <c r="I26" s="81">
        <f t="shared" si="0"/>
        <v>28.43</v>
      </c>
    </row>
    <row r="27" spans="1:9" x14ac:dyDescent="0.25">
      <c r="A27" s="1">
        <v>1</v>
      </c>
      <c r="B27" s="2">
        <v>1797489</v>
      </c>
      <c r="C27" s="2"/>
      <c r="D27" s="1">
        <v>22</v>
      </c>
      <c r="E27" s="1">
        <v>23</v>
      </c>
      <c r="F27" s="1">
        <v>7.5</v>
      </c>
      <c r="G27" s="1">
        <v>27.5</v>
      </c>
      <c r="H27" s="1"/>
      <c r="I27" s="81">
        <f t="shared" si="0"/>
        <v>16.07</v>
      </c>
    </row>
    <row r="28" spans="1:9" x14ac:dyDescent="0.25">
      <c r="A28" s="1">
        <v>1</v>
      </c>
      <c r="B28" s="2">
        <v>1797497</v>
      </c>
      <c r="C28" s="2"/>
      <c r="D28" s="1">
        <v>46</v>
      </c>
      <c r="E28" s="1">
        <v>73</v>
      </c>
      <c r="F28" s="1">
        <v>40</v>
      </c>
      <c r="G28" s="1">
        <v>52.5</v>
      </c>
      <c r="H28" s="1"/>
      <c r="I28" s="81">
        <f t="shared" si="0"/>
        <v>44.19</v>
      </c>
    </row>
    <row r="29" spans="1:9" x14ac:dyDescent="0.25">
      <c r="A29" s="1">
        <v>1</v>
      </c>
      <c r="B29" s="2">
        <v>1797547</v>
      </c>
      <c r="C29" s="2"/>
      <c r="D29" s="1">
        <v>46</v>
      </c>
      <c r="E29" s="67"/>
      <c r="F29" s="1">
        <v>38.5</v>
      </c>
      <c r="G29" s="1">
        <v>55</v>
      </c>
      <c r="H29" s="1"/>
      <c r="I29" s="81">
        <f t="shared" si="0"/>
        <v>24.68</v>
      </c>
    </row>
    <row r="30" spans="1:9" x14ac:dyDescent="0.25">
      <c r="A30" s="1">
        <v>1</v>
      </c>
      <c r="B30" s="2">
        <v>1797554</v>
      </c>
      <c r="C30" s="2"/>
      <c r="D30" s="1">
        <v>42</v>
      </c>
      <c r="E30" s="1">
        <v>49</v>
      </c>
      <c r="F30" s="1">
        <v>53</v>
      </c>
      <c r="G30" s="1">
        <v>55</v>
      </c>
      <c r="H30" s="1"/>
      <c r="I30" s="81">
        <f t="shared" si="0"/>
        <v>40.290000000000006</v>
      </c>
    </row>
    <row r="31" spans="1:9" x14ac:dyDescent="0.25">
      <c r="A31" s="1">
        <v>1</v>
      </c>
      <c r="B31" s="2">
        <v>1797588</v>
      </c>
      <c r="C31" s="2"/>
      <c r="D31" s="1">
        <v>30</v>
      </c>
      <c r="E31" s="1">
        <v>75.75</v>
      </c>
      <c r="F31" s="1">
        <v>41.5</v>
      </c>
      <c r="G31" s="1">
        <v>45</v>
      </c>
      <c r="H31" s="1"/>
      <c r="I31" s="81">
        <f t="shared" si="0"/>
        <v>41.652500000000003</v>
      </c>
    </row>
    <row r="32" spans="1:9" x14ac:dyDescent="0.25">
      <c r="A32" s="1">
        <v>1</v>
      </c>
      <c r="B32" s="2">
        <v>1797596</v>
      </c>
      <c r="C32" s="2"/>
      <c r="D32" s="1">
        <v>34</v>
      </c>
      <c r="E32" s="1">
        <v>72</v>
      </c>
      <c r="F32" s="1">
        <v>22</v>
      </c>
      <c r="G32" s="67"/>
      <c r="H32" s="1"/>
      <c r="I32" s="81">
        <f t="shared" si="0"/>
        <v>28.259999999999998</v>
      </c>
    </row>
    <row r="33" spans="1:9" x14ac:dyDescent="0.25">
      <c r="A33" s="1">
        <v>1</v>
      </c>
      <c r="B33" s="2">
        <v>1797604</v>
      </c>
      <c r="C33" s="2"/>
      <c r="D33" s="1">
        <v>48</v>
      </c>
      <c r="E33" s="1">
        <v>62</v>
      </c>
      <c r="F33" s="1">
        <v>34.75</v>
      </c>
      <c r="G33" s="1">
        <v>37.5</v>
      </c>
      <c r="H33" s="1"/>
      <c r="I33" s="81">
        <f t="shared" si="0"/>
        <v>37.430000000000007</v>
      </c>
    </row>
    <row r="34" spans="1:9" x14ac:dyDescent="0.25">
      <c r="A34" s="1">
        <v>1</v>
      </c>
      <c r="B34" s="2">
        <v>1797620</v>
      </c>
      <c r="C34" s="2"/>
      <c r="D34" s="1">
        <v>24</v>
      </c>
      <c r="E34" s="1">
        <v>30</v>
      </c>
      <c r="F34" s="67"/>
      <c r="G34" s="1">
        <v>25</v>
      </c>
      <c r="H34" s="1"/>
      <c r="I34" s="81">
        <f t="shared" si="0"/>
        <v>16.220000000000002</v>
      </c>
    </row>
    <row r="35" spans="1:9" x14ac:dyDescent="0.25">
      <c r="A35" s="1">
        <v>1</v>
      </c>
      <c r="B35" s="2">
        <v>1797653</v>
      </c>
      <c r="C35" s="2"/>
      <c r="D35" s="1">
        <v>40</v>
      </c>
      <c r="E35" s="1">
        <v>23</v>
      </c>
      <c r="F35" s="1">
        <v>15</v>
      </c>
      <c r="G35" s="1">
        <v>35</v>
      </c>
      <c r="H35" s="1"/>
      <c r="I35" s="81">
        <f t="shared" si="0"/>
        <v>21.41</v>
      </c>
    </row>
    <row r="36" spans="1:9" x14ac:dyDescent="0.25">
      <c r="A36" s="1">
        <v>1</v>
      </c>
      <c r="B36" s="2">
        <v>1797679</v>
      </c>
      <c r="C36" s="2"/>
      <c r="D36" s="1">
        <v>52</v>
      </c>
      <c r="E36" s="1">
        <v>76</v>
      </c>
      <c r="F36" s="1">
        <v>52</v>
      </c>
      <c r="G36" s="1">
        <v>50</v>
      </c>
      <c r="H36" s="1"/>
      <c r="I36" s="81">
        <f t="shared" ref="I36:I67" si="1">+C36*$C$3+$D$3*D36+E36*$E$3+$F$3*F36+G36*$G$3+$H$3*H36</f>
        <v>47.68</v>
      </c>
    </row>
    <row r="37" spans="1:9" x14ac:dyDescent="0.25">
      <c r="A37" s="1">
        <v>1</v>
      </c>
      <c r="B37" s="2">
        <v>1797778</v>
      </c>
      <c r="C37" s="2"/>
      <c r="D37" s="1">
        <v>40</v>
      </c>
      <c r="E37" s="1">
        <v>82</v>
      </c>
      <c r="F37" s="1">
        <v>59.5</v>
      </c>
      <c r="G37" s="1">
        <v>35</v>
      </c>
      <c r="H37" s="1"/>
      <c r="I37" s="81">
        <f t="shared" si="1"/>
        <v>46.24</v>
      </c>
    </row>
    <row r="38" spans="1:9" x14ac:dyDescent="0.25">
      <c r="A38" s="1">
        <v>1</v>
      </c>
      <c r="B38" s="2">
        <v>1797844</v>
      </c>
      <c r="C38" s="2"/>
      <c r="D38" s="1">
        <v>44</v>
      </c>
      <c r="E38" s="1">
        <v>92</v>
      </c>
      <c r="F38" s="1">
        <v>64.25</v>
      </c>
      <c r="G38" s="1">
        <v>47.5</v>
      </c>
      <c r="H38" s="1"/>
      <c r="I38" s="81">
        <f t="shared" si="1"/>
        <v>52.910000000000004</v>
      </c>
    </row>
    <row r="39" spans="1:9" x14ac:dyDescent="0.25">
      <c r="A39" s="1">
        <v>1</v>
      </c>
      <c r="B39" s="2">
        <v>1797893</v>
      </c>
      <c r="C39" s="2"/>
      <c r="D39" s="1">
        <v>42</v>
      </c>
      <c r="E39" s="67"/>
      <c r="F39" s="1">
        <v>7.5</v>
      </c>
      <c r="G39" s="1">
        <v>45</v>
      </c>
      <c r="H39" s="1"/>
      <c r="I39" s="81">
        <f t="shared" si="1"/>
        <v>15.96</v>
      </c>
    </row>
    <row r="40" spans="1:9" x14ac:dyDescent="0.25">
      <c r="A40" s="1">
        <v>1</v>
      </c>
      <c r="B40" s="2">
        <v>1797927</v>
      </c>
      <c r="C40" s="2"/>
      <c r="D40" s="1">
        <v>46</v>
      </c>
      <c r="E40" s="1">
        <v>68</v>
      </c>
      <c r="F40" s="1">
        <v>37.5</v>
      </c>
      <c r="G40" s="1">
        <v>42.5</v>
      </c>
      <c r="H40" s="1"/>
      <c r="I40" s="81">
        <f t="shared" si="1"/>
        <v>40.340000000000003</v>
      </c>
    </row>
    <row r="41" spans="1:9" x14ac:dyDescent="0.25">
      <c r="A41" s="1">
        <v>1</v>
      </c>
      <c r="B41" s="2">
        <v>1797976</v>
      </c>
      <c r="C41" s="2"/>
      <c r="D41" s="1">
        <v>42</v>
      </c>
      <c r="E41" s="1">
        <v>86.5</v>
      </c>
      <c r="F41" s="1">
        <v>62</v>
      </c>
      <c r="G41" s="1">
        <v>47.5</v>
      </c>
      <c r="H41" s="1"/>
      <c r="I41" s="81">
        <f t="shared" si="1"/>
        <v>50.715000000000003</v>
      </c>
    </row>
    <row r="42" spans="1:9" x14ac:dyDescent="0.25">
      <c r="A42" s="1">
        <v>1</v>
      </c>
      <c r="B42" s="2">
        <v>1798016</v>
      </c>
      <c r="C42" s="2"/>
      <c r="D42" s="1">
        <v>24</v>
      </c>
      <c r="E42" s="1">
        <v>26</v>
      </c>
      <c r="F42" s="67"/>
      <c r="G42" s="67"/>
      <c r="H42" s="1"/>
      <c r="I42" s="81">
        <f t="shared" si="1"/>
        <v>10.14</v>
      </c>
    </row>
    <row r="43" spans="1:9" x14ac:dyDescent="0.25">
      <c r="A43" s="1">
        <v>1</v>
      </c>
      <c r="B43" s="2">
        <v>1798032</v>
      </c>
      <c r="C43" s="2"/>
      <c r="D43" s="1">
        <v>54</v>
      </c>
      <c r="E43" s="1">
        <v>83</v>
      </c>
      <c r="F43" s="1">
        <v>56.5</v>
      </c>
      <c r="G43" s="1">
        <v>65</v>
      </c>
      <c r="H43" s="1"/>
      <c r="I43" s="81">
        <f t="shared" si="1"/>
        <v>53.730000000000004</v>
      </c>
    </row>
    <row r="44" spans="1:9" x14ac:dyDescent="0.25">
      <c r="A44" s="1">
        <v>1</v>
      </c>
      <c r="B44" s="2">
        <v>1846583</v>
      </c>
      <c r="C44" s="2"/>
      <c r="D44" s="67"/>
      <c r="E44" s="67"/>
      <c r="F44" s="67"/>
      <c r="G44" s="67"/>
      <c r="H44" s="1"/>
      <c r="I44" s="81">
        <f t="shared" si="1"/>
        <v>0</v>
      </c>
    </row>
    <row r="45" spans="1:9" x14ac:dyDescent="0.25">
      <c r="A45" s="1">
        <v>1</v>
      </c>
      <c r="B45" s="2">
        <v>1846625</v>
      </c>
      <c r="C45" s="2"/>
      <c r="D45" s="1">
        <v>34</v>
      </c>
      <c r="E45" s="1">
        <v>43.25</v>
      </c>
      <c r="F45" s="1">
        <v>13.5</v>
      </c>
      <c r="G45" s="1">
        <v>32.5</v>
      </c>
      <c r="H45" s="1"/>
      <c r="I45" s="81">
        <f t="shared" si="1"/>
        <v>25.297499999999999</v>
      </c>
    </row>
    <row r="46" spans="1:9" x14ac:dyDescent="0.25">
      <c r="A46" s="1">
        <v>1</v>
      </c>
      <c r="B46" s="2">
        <v>1848647</v>
      </c>
      <c r="C46" s="2"/>
      <c r="D46" s="67"/>
      <c r="E46" s="67"/>
      <c r="F46" s="67"/>
      <c r="G46" s="67"/>
      <c r="H46" s="1"/>
      <c r="I46" s="81">
        <f t="shared" si="1"/>
        <v>0</v>
      </c>
    </row>
    <row r="47" spans="1:9" x14ac:dyDescent="0.25">
      <c r="A47" s="1">
        <v>1</v>
      </c>
      <c r="B47" s="2">
        <v>1859040</v>
      </c>
      <c r="C47" s="2"/>
      <c r="D47" s="1">
        <v>52</v>
      </c>
      <c r="E47" s="1">
        <v>78</v>
      </c>
      <c r="F47" s="1">
        <v>69</v>
      </c>
      <c r="G47" s="1">
        <v>77.5</v>
      </c>
      <c r="H47" s="1"/>
      <c r="I47" s="81">
        <f t="shared" si="1"/>
        <v>57.120000000000005</v>
      </c>
    </row>
    <row r="48" spans="1:9" x14ac:dyDescent="0.25">
      <c r="A48" s="1">
        <v>1</v>
      </c>
      <c r="B48" s="2">
        <v>1859057</v>
      </c>
      <c r="C48" s="2"/>
      <c r="D48" s="1">
        <v>44</v>
      </c>
      <c r="E48" s="1">
        <v>100</v>
      </c>
      <c r="F48" s="1">
        <v>67.75</v>
      </c>
      <c r="G48" s="1">
        <v>55</v>
      </c>
      <c r="H48" s="1"/>
      <c r="I48" s="81">
        <f t="shared" si="1"/>
        <v>57.269999999999996</v>
      </c>
    </row>
    <row r="49" spans="1:9" x14ac:dyDescent="0.25">
      <c r="A49" s="1">
        <v>1</v>
      </c>
      <c r="B49" s="2">
        <v>1859065</v>
      </c>
      <c r="C49" s="2"/>
      <c r="D49" s="1">
        <v>36</v>
      </c>
      <c r="E49" s="1">
        <v>84</v>
      </c>
      <c r="F49" s="1">
        <v>58.75</v>
      </c>
      <c r="G49" s="1">
        <v>67.5</v>
      </c>
      <c r="H49" s="1"/>
      <c r="I49" s="81">
        <f t="shared" si="1"/>
        <v>52.61</v>
      </c>
    </row>
    <row r="50" spans="1:9" x14ac:dyDescent="0.25">
      <c r="A50" s="1">
        <v>1</v>
      </c>
      <c r="B50" s="2">
        <v>1859073</v>
      </c>
      <c r="C50" s="2"/>
      <c r="D50" s="1">
        <v>46</v>
      </c>
      <c r="E50" s="1">
        <v>95</v>
      </c>
      <c r="F50" s="1">
        <v>44</v>
      </c>
      <c r="G50" s="1">
        <v>67.5</v>
      </c>
      <c r="H50" s="1"/>
      <c r="I50" s="81">
        <f t="shared" si="1"/>
        <v>53.930000000000007</v>
      </c>
    </row>
    <row r="51" spans="1:9" x14ac:dyDescent="0.25">
      <c r="A51" s="1">
        <v>1</v>
      </c>
      <c r="B51" s="2">
        <v>1859081</v>
      </c>
      <c r="C51" s="2"/>
      <c r="D51" s="1">
        <v>48</v>
      </c>
      <c r="E51" s="1">
        <v>109.75</v>
      </c>
      <c r="F51" s="1">
        <v>63</v>
      </c>
      <c r="G51" s="1">
        <v>80</v>
      </c>
      <c r="H51" s="1"/>
      <c r="I51" s="81">
        <f t="shared" si="1"/>
        <v>64.472499999999997</v>
      </c>
    </row>
    <row r="52" spans="1:9" x14ac:dyDescent="0.25">
      <c r="A52" s="1">
        <v>1</v>
      </c>
      <c r="B52" s="2">
        <v>1859107</v>
      </c>
      <c r="C52" s="2"/>
      <c r="D52" s="1">
        <v>42</v>
      </c>
      <c r="E52" s="1">
        <v>105</v>
      </c>
      <c r="F52" s="1">
        <v>60.75</v>
      </c>
      <c r="G52" s="1">
        <v>70</v>
      </c>
      <c r="H52" s="1"/>
      <c r="I52" s="81">
        <f t="shared" si="1"/>
        <v>59.96</v>
      </c>
    </row>
    <row r="53" spans="1:9" x14ac:dyDescent="0.25">
      <c r="A53" s="1">
        <v>1</v>
      </c>
      <c r="B53" s="2">
        <v>1859115</v>
      </c>
      <c r="C53" s="2"/>
      <c r="D53" s="1">
        <v>48</v>
      </c>
      <c r="E53" s="1">
        <v>70</v>
      </c>
      <c r="F53" s="1">
        <v>57</v>
      </c>
      <c r="G53" s="1">
        <v>62.5</v>
      </c>
      <c r="H53" s="1"/>
      <c r="I53" s="81">
        <f t="shared" si="1"/>
        <v>49.04</v>
      </c>
    </row>
    <row r="54" spans="1:9" x14ac:dyDescent="0.25">
      <c r="A54" s="1">
        <v>1</v>
      </c>
      <c r="B54" s="2">
        <v>1859131</v>
      </c>
      <c r="C54" s="2"/>
      <c r="D54" s="1">
        <v>34</v>
      </c>
      <c r="E54" s="1">
        <v>17</v>
      </c>
      <c r="F54" s="1">
        <v>14</v>
      </c>
      <c r="G54" s="1">
        <v>37.5</v>
      </c>
      <c r="H54" s="1"/>
      <c r="I54" s="81">
        <f t="shared" si="1"/>
        <v>19.310000000000002</v>
      </c>
    </row>
    <row r="55" spans="1:9" x14ac:dyDescent="0.25">
      <c r="A55" s="1">
        <v>1</v>
      </c>
      <c r="B55" s="2">
        <v>1859198</v>
      </c>
      <c r="C55" s="2"/>
      <c r="D55" s="1">
        <v>46</v>
      </c>
      <c r="E55" s="1">
        <v>80</v>
      </c>
      <c r="F55" s="1">
        <v>72.25</v>
      </c>
      <c r="G55" s="1">
        <v>52.5</v>
      </c>
      <c r="H55" s="1"/>
      <c r="I55" s="81">
        <f t="shared" si="1"/>
        <v>52.53</v>
      </c>
    </row>
    <row r="56" spans="1:9" x14ac:dyDescent="0.25">
      <c r="A56" s="1">
        <v>1</v>
      </c>
      <c r="B56" s="2">
        <v>1859214</v>
      </c>
      <c r="C56" s="2"/>
      <c r="D56" s="1">
        <v>50</v>
      </c>
      <c r="E56" s="1">
        <v>100.5</v>
      </c>
      <c r="F56" s="1">
        <v>75</v>
      </c>
      <c r="G56" s="1">
        <v>55</v>
      </c>
      <c r="H56" s="1"/>
      <c r="I56" s="81">
        <f t="shared" si="1"/>
        <v>59.635000000000005</v>
      </c>
    </row>
    <row r="57" spans="1:9" x14ac:dyDescent="0.25">
      <c r="A57" s="1">
        <v>1</v>
      </c>
      <c r="B57" s="2">
        <v>1859248</v>
      </c>
      <c r="C57" s="2"/>
      <c r="D57" s="1">
        <v>54</v>
      </c>
      <c r="E57" s="1">
        <v>112</v>
      </c>
      <c r="F57" s="1">
        <v>79.5</v>
      </c>
      <c r="G57" s="1">
        <v>70</v>
      </c>
      <c r="H57" s="1"/>
      <c r="I57" s="81">
        <f t="shared" si="1"/>
        <v>67.16</v>
      </c>
    </row>
    <row r="58" spans="1:9" x14ac:dyDescent="0.25">
      <c r="A58" s="1">
        <v>1</v>
      </c>
      <c r="B58" s="2">
        <v>1859255</v>
      </c>
      <c r="C58" s="2"/>
      <c r="D58" s="1">
        <v>28</v>
      </c>
      <c r="E58" s="1">
        <v>29</v>
      </c>
      <c r="F58" s="1">
        <v>1</v>
      </c>
      <c r="G58" s="1">
        <v>35</v>
      </c>
      <c r="H58" s="1"/>
      <c r="I58" s="81">
        <f t="shared" si="1"/>
        <v>18.670000000000002</v>
      </c>
    </row>
    <row r="59" spans="1:9" x14ac:dyDescent="0.25">
      <c r="A59" s="1">
        <v>1</v>
      </c>
      <c r="B59" s="2">
        <v>1859263</v>
      </c>
      <c r="C59" s="2"/>
      <c r="D59" s="1">
        <v>32</v>
      </c>
      <c r="E59" s="1">
        <v>45</v>
      </c>
      <c r="F59" s="1">
        <v>53.5</v>
      </c>
      <c r="G59" s="1">
        <v>47.5</v>
      </c>
      <c r="H59" s="1"/>
      <c r="I59" s="81">
        <f t="shared" si="1"/>
        <v>36.510000000000005</v>
      </c>
    </row>
    <row r="60" spans="1:9" x14ac:dyDescent="0.25">
      <c r="A60" s="1">
        <v>1</v>
      </c>
      <c r="B60" s="2">
        <v>1859297</v>
      </c>
      <c r="C60" s="2"/>
      <c r="D60" s="1">
        <v>30</v>
      </c>
      <c r="E60" s="1">
        <v>82</v>
      </c>
      <c r="F60" s="1">
        <v>28.5</v>
      </c>
      <c r="G60" s="1">
        <v>75</v>
      </c>
      <c r="H60" s="1"/>
      <c r="I60" s="81">
        <f t="shared" si="1"/>
        <v>46.739999999999995</v>
      </c>
    </row>
    <row r="61" spans="1:9" x14ac:dyDescent="0.25">
      <c r="A61" s="1">
        <v>1</v>
      </c>
      <c r="B61" s="2">
        <v>1859347</v>
      </c>
      <c r="C61" s="2"/>
      <c r="D61" s="1">
        <v>42</v>
      </c>
      <c r="E61" s="1">
        <v>72</v>
      </c>
      <c r="F61" s="1">
        <v>54</v>
      </c>
      <c r="G61" s="1">
        <v>60</v>
      </c>
      <c r="H61" s="1"/>
      <c r="I61" s="81">
        <f t="shared" si="1"/>
        <v>47.7</v>
      </c>
    </row>
    <row r="62" spans="1:9" x14ac:dyDescent="0.25">
      <c r="A62" s="1">
        <v>1</v>
      </c>
      <c r="B62" s="2">
        <v>1859388</v>
      </c>
      <c r="C62" s="2"/>
      <c r="D62" s="1">
        <v>30</v>
      </c>
      <c r="E62" s="1">
        <v>71</v>
      </c>
      <c r="F62" s="1">
        <v>46.5</v>
      </c>
      <c r="G62" s="1">
        <v>55</v>
      </c>
      <c r="H62" s="1"/>
      <c r="I62" s="81">
        <f t="shared" si="1"/>
        <v>43.370000000000005</v>
      </c>
    </row>
    <row r="63" spans="1:9" x14ac:dyDescent="0.25">
      <c r="A63" s="1">
        <v>1</v>
      </c>
      <c r="B63" s="2">
        <v>1859438</v>
      </c>
      <c r="C63" s="2"/>
      <c r="D63" s="1">
        <v>42</v>
      </c>
      <c r="E63" s="1">
        <v>83</v>
      </c>
      <c r="F63" s="1">
        <v>39.5</v>
      </c>
      <c r="G63" s="1">
        <v>70</v>
      </c>
      <c r="H63" s="1"/>
      <c r="I63" s="81">
        <f t="shared" si="1"/>
        <v>49.77</v>
      </c>
    </row>
    <row r="64" spans="1:9" x14ac:dyDescent="0.25">
      <c r="A64" s="1">
        <v>1</v>
      </c>
      <c r="B64" s="2">
        <v>1859461</v>
      </c>
      <c r="C64" s="2"/>
      <c r="D64" s="1">
        <v>38</v>
      </c>
      <c r="E64" s="67"/>
      <c r="F64" s="1">
        <v>39.5</v>
      </c>
      <c r="G64" s="1">
        <v>57.5</v>
      </c>
      <c r="H64" s="1"/>
      <c r="I64" s="81">
        <f t="shared" si="1"/>
        <v>24.34</v>
      </c>
    </row>
    <row r="65" spans="1:9" x14ac:dyDescent="0.25">
      <c r="A65" s="1">
        <v>1</v>
      </c>
      <c r="B65" s="3">
        <v>1859545</v>
      </c>
      <c r="C65" s="2"/>
      <c r="D65" s="1">
        <v>60</v>
      </c>
      <c r="E65" s="1">
        <v>124</v>
      </c>
      <c r="F65" s="1">
        <v>78.5</v>
      </c>
      <c r="G65" s="1">
        <v>80</v>
      </c>
      <c r="H65" s="1"/>
      <c r="I65" s="81">
        <f t="shared" si="1"/>
        <v>72.98</v>
      </c>
    </row>
    <row r="66" spans="1:9" x14ac:dyDescent="0.25">
      <c r="A66" s="1">
        <v>1</v>
      </c>
      <c r="B66" s="3">
        <v>1859560</v>
      </c>
      <c r="C66" s="2"/>
      <c r="D66" s="1">
        <v>42</v>
      </c>
      <c r="E66" s="1">
        <v>71</v>
      </c>
      <c r="F66" s="1">
        <v>33</v>
      </c>
      <c r="G66" s="1">
        <v>52.5</v>
      </c>
      <c r="H66" s="1"/>
      <c r="I66" s="81">
        <f t="shared" si="1"/>
        <v>41.730000000000004</v>
      </c>
    </row>
    <row r="67" spans="1:9" x14ac:dyDescent="0.25">
      <c r="A67" s="1">
        <v>1</v>
      </c>
      <c r="B67" s="3">
        <v>1859586</v>
      </c>
      <c r="C67" s="2"/>
      <c r="D67" s="1">
        <v>44</v>
      </c>
      <c r="E67" s="1">
        <v>80</v>
      </c>
      <c r="F67" s="1">
        <v>43</v>
      </c>
      <c r="G67" s="1">
        <v>52.5</v>
      </c>
      <c r="H67" s="1"/>
      <c r="I67" s="81">
        <f t="shared" si="1"/>
        <v>46.42</v>
      </c>
    </row>
    <row r="68" spans="1:9" x14ac:dyDescent="0.25">
      <c r="A68" s="1">
        <v>1</v>
      </c>
      <c r="B68" s="3">
        <v>1859669</v>
      </c>
      <c r="C68" s="2"/>
      <c r="D68" s="1">
        <v>42</v>
      </c>
      <c r="E68" s="1">
        <v>106</v>
      </c>
      <c r="F68" s="1">
        <v>51.5</v>
      </c>
      <c r="G68" s="1">
        <v>62.5</v>
      </c>
      <c r="H68" s="1"/>
      <c r="I68" s="81">
        <f t="shared" ref="I68:I99" si="2">+C68*$C$3+$D$3*D68+E68*$E$3+$F$3*F68+G68*$G$3+$H$3*H68</f>
        <v>56.879999999999995</v>
      </c>
    </row>
    <row r="69" spans="1:9" x14ac:dyDescent="0.25">
      <c r="A69" s="1">
        <v>1</v>
      </c>
      <c r="B69" s="3">
        <v>1859719</v>
      </c>
      <c r="C69" s="2"/>
      <c r="D69" s="1">
        <v>36</v>
      </c>
      <c r="E69" s="1">
        <v>82.5</v>
      </c>
      <c r="F69" s="1">
        <v>49.5</v>
      </c>
      <c r="G69" s="1">
        <v>55</v>
      </c>
      <c r="H69" s="1"/>
      <c r="I69" s="81">
        <f t="shared" si="2"/>
        <v>47.855000000000004</v>
      </c>
    </row>
    <row r="70" spans="1:9" x14ac:dyDescent="0.25">
      <c r="A70" s="1">
        <v>1</v>
      </c>
      <c r="B70" s="3">
        <v>1859735</v>
      </c>
      <c r="C70" s="2"/>
      <c r="D70" s="1">
        <v>34</v>
      </c>
      <c r="E70" s="1">
        <v>97.5</v>
      </c>
      <c r="F70" s="1">
        <v>51.75</v>
      </c>
      <c r="G70" s="1">
        <v>37.5</v>
      </c>
      <c r="H70" s="1"/>
      <c r="I70" s="81">
        <f t="shared" si="2"/>
        <v>48.595000000000006</v>
      </c>
    </row>
    <row r="71" spans="1:9" x14ac:dyDescent="0.25">
      <c r="A71" s="1">
        <v>1</v>
      </c>
      <c r="B71" s="3">
        <v>1859743</v>
      </c>
      <c r="C71" s="2"/>
      <c r="D71" s="1">
        <v>40</v>
      </c>
      <c r="E71" s="1">
        <v>98</v>
      </c>
      <c r="F71" s="1">
        <v>68</v>
      </c>
      <c r="G71" s="67"/>
      <c r="H71" s="1"/>
      <c r="I71" s="81">
        <f t="shared" si="2"/>
        <v>45.260000000000005</v>
      </c>
    </row>
    <row r="72" spans="1:9" x14ac:dyDescent="0.25">
      <c r="A72" s="1">
        <v>1</v>
      </c>
      <c r="B72" s="3">
        <v>1859776</v>
      </c>
      <c r="C72" s="2"/>
      <c r="D72" s="1">
        <v>38</v>
      </c>
      <c r="E72" s="1">
        <v>58.5</v>
      </c>
      <c r="F72" s="1">
        <v>35.5</v>
      </c>
      <c r="G72" s="1">
        <v>42.5</v>
      </c>
      <c r="H72" s="1"/>
      <c r="I72" s="81">
        <f t="shared" si="2"/>
        <v>36.335000000000008</v>
      </c>
    </row>
    <row r="73" spans="1:9" x14ac:dyDescent="0.25">
      <c r="A73" s="1">
        <v>1</v>
      </c>
      <c r="B73" s="3">
        <v>1859784</v>
      </c>
      <c r="C73" s="2"/>
      <c r="D73" s="1">
        <v>60</v>
      </c>
      <c r="E73" s="1">
        <v>108</v>
      </c>
      <c r="F73" s="1">
        <v>71</v>
      </c>
      <c r="G73" s="1">
        <v>82.5</v>
      </c>
      <c r="H73" s="1"/>
      <c r="I73" s="81">
        <f t="shared" si="2"/>
        <v>67.660000000000011</v>
      </c>
    </row>
    <row r="74" spans="1:9" x14ac:dyDescent="0.25">
      <c r="A74" s="1">
        <v>1</v>
      </c>
      <c r="B74" s="3">
        <v>1859818</v>
      </c>
      <c r="C74" s="2"/>
      <c r="D74" s="1">
        <v>46</v>
      </c>
      <c r="E74" s="1">
        <v>112</v>
      </c>
      <c r="F74" s="1">
        <v>67.5</v>
      </c>
      <c r="G74" s="1">
        <v>62.5</v>
      </c>
      <c r="H74" s="1"/>
      <c r="I74" s="81">
        <f t="shared" si="2"/>
        <v>62.22</v>
      </c>
    </row>
    <row r="75" spans="1:9" x14ac:dyDescent="0.25">
      <c r="A75" s="1">
        <v>1</v>
      </c>
      <c r="B75" s="3">
        <v>1859891</v>
      </c>
      <c r="C75" s="2"/>
      <c r="D75" s="1">
        <v>46</v>
      </c>
      <c r="E75" s="1">
        <v>97</v>
      </c>
      <c r="F75" s="1">
        <v>57</v>
      </c>
      <c r="G75" s="1">
        <v>80</v>
      </c>
      <c r="H75" s="1"/>
      <c r="I75" s="81">
        <f t="shared" si="2"/>
        <v>59.57</v>
      </c>
    </row>
    <row r="76" spans="1:9" x14ac:dyDescent="0.25">
      <c r="A76" s="1">
        <v>1</v>
      </c>
      <c r="B76" s="3">
        <v>1859909</v>
      </c>
      <c r="C76" s="2"/>
      <c r="D76" s="1">
        <v>40</v>
      </c>
      <c r="E76" s="1">
        <v>86</v>
      </c>
      <c r="F76" s="1">
        <v>58.5</v>
      </c>
      <c r="G76" s="1">
        <v>60</v>
      </c>
      <c r="H76" s="1"/>
      <c r="I76" s="81">
        <f t="shared" si="2"/>
        <v>52.120000000000005</v>
      </c>
    </row>
    <row r="77" spans="1:9" x14ac:dyDescent="0.25">
      <c r="A77" s="1">
        <v>1</v>
      </c>
      <c r="B77" s="3">
        <v>1859917</v>
      </c>
      <c r="C77" s="2"/>
      <c r="D77" s="1">
        <v>46</v>
      </c>
      <c r="E77" s="1">
        <v>104</v>
      </c>
      <c r="F77" s="1">
        <v>77.5</v>
      </c>
      <c r="G77" s="1">
        <v>77.5</v>
      </c>
      <c r="H77" s="1"/>
      <c r="I77" s="81">
        <f t="shared" si="2"/>
        <v>65.06</v>
      </c>
    </row>
    <row r="78" spans="1:9" x14ac:dyDescent="0.25">
      <c r="A78" s="1">
        <v>1</v>
      </c>
      <c r="B78" s="3">
        <v>1859958</v>
      </c>
      <c r="C78" s="2"/>
      <c r="D78" s="1">
        <v>48</v>
      </c>
      <c r="E78" s="1">
        <v>113</v>
      </c>
      <c r="F78" s="1">
        <v>65.5</v>
      </c>
      <c r="G78" s="1">
        <v>70</v>
      </c>
      <c r="H78" s="1"/>
      <c r="I78" s="81">
        <f t="shared" si="2"/>
        <v>63.85</v>
      </c>
    </row>
    <row r="79" spans="1:9" x14ac:dyDescent="0.25">
      <c r="A79" s="1">
        <v>1</v>
      </c>
      <c r="B79" s="3">
        <v>1859974</v>
      </c>
      <c r="C79" s="2"/>
      <c r="D79" s="1">
        <v>40</v>
      </c>
      <c r="E79" s="1">
        <v>84</v>
      </c>
      <c r="F79" s="1">
        <v>49.5</v>
      </c>
      <c r="G79" s="1">
        <v>75</v>
      </c>
      <c r="H79" s="1"/>
      <c r="I79" s="81">
        <f t="shared" si="2"/>
        <v>52.78</v>
      </c>
    </row>
    <row r="80" spans="1:9" x14ac:dyDescent="0.25">
      <c r="A80" s="1">
        <v>1</v>
      </c>
      <c r="B80" s="3">
        <v>1860022</v>
      </c>
      <c r="C80" s="2"/>
      <c r="D80" s="1">
        <v>44</v>
      </c>
      <c r="E80" s="1">
        <v>120</v>
      </c>
      <c r="F80" s="1">
        <v>68</v>
      </c>
      <c r="G80" s="1">
        <v>70</v>
      </c>
      <c r="H80" s="1"/>
      <c r="I80" s="81">
        <f t="shared" si="2"/>
        <v>65.72</v>
      </c>
    </row>
    <row r="81" spans="1:9" x14ac:dyDescent="0.25">
      <c r="A81" s="1">
        <v>1</v>
      </c>
      <c r="B81" s="3">
        <v>1860105</v>
      </c>
      <c r="C81" s="2"/>
      <c r="D81" s="1">
        <v>10</v>
      </c>
      <c r="E81" s="1">
        <v>20</v>
      </c>
      <c r="F81" s="1">
        <v>10</v>
      </c>
      <c r="G81" s="67"/>
      <c r="H81" s="1"/>
      <c r="I81" s="81">
        <f t="shared" si="2"/>
        <v>8.6999999999999993</v>
      </c>
    </row>
    <row r="82" spans="1:9" x14ac:dyDescent="0.25">
      <c r="A82" s="1">
        <v>1</v>
      </c>
      <c r="B82" s="3">
        <v>1860113</v>
      </c>
      <c r="C82" s="2"/>
      <c r="D82" s="1">
        <v>36</v>
      </c>
      <c r="E82" s="1">
        <v>83</v>
      </c>
      <c r="F82" s="1">
        <v>68</v>
      </c>
      <c r="G82" s="1">
        <v>62.5</v>
      </c>
      <c r="H82" s="1"/>
      <c r="I82" s="81">
        <f t="shared" si="2"/>
        <v>53.19</v>
      </c>
    </row>
    <row r="83" spans="1:9" x14ac:dyDescent="0.25">
      <c r="A83" s="1">
        <v>1</v>
      </c>
      <c r="B83" s="3">
        <v>1884030</v>
      </c>
      <c r="C83" s="2"/>
      <c r="D83" s="1">
        <v>34</v>
      </c>
      <c r="E83" s="1">
        <v>60</v>
      </c>
      <c r="F83" s="1">
        <v>53.75</v>
      </c>
      <c r="G83" s="1">
        <v>70</v>
      </c>
      <c r="H83" s="1"/>
      <c r="I83" s="81">
        <f t="shared" si="2"/>
        <v>45.370000000000005</v>
      </c>
    </row>
    <row r="84" spans="1:9" x14ac:dyDescent="0.25">
      <c r="A84" s="1">
        <v>1</v>
      </c>
      <c r="B84" s="3">
        <v>1905942</v>
      </c>
      <c r="C84" s="2"/>
      <c r="D84" s="1">
        <v>48</v>
      </c>
      <c r="E84" s="1">
        <v>107</v>
      </c>
      <c r="F84" s="67"/>
      <c r="G84" s="1">
        <v>72.5</v>
      </c>
      <c r="H84" s="1"/>
      <c r="I84" s="81">
        <f t="shared" si="2"/>
        <v>49.63</v>
      </c>
    </row>
    <row r="85" spans="1:9" x14ac:dyDescent="0.25">
      <c r="A85" s="1">
        <v>1</v>
      </c>
      <c r="B85" s="3">
        <v>1918010</v>
      </c>
      <c r="C85" s="2"/>
      <c r="D85" s="1">
        <v>50</v>
      </c>
      <c r="E85" s="1">
        <v>90</v>
      </c>
      <c r="F85" s="1">
        <v>64</v>
      </c>
      <c r="G85" s="1">
        <v>52.5</v>
      </c>
      <c r="H85" s="1"/>
      <c r="I85" s="81">
        <f t="shared" si="2"/>
        <v>54.1</v>
      </c>
    </row>
    <row r="86" spans="1:9" x14ac:dyDescent="0.25">
      <c r="A86" s="1">
        <v>1</v>
      </c>
      <c r="B86" s="3">
        <v>1918085</v>
      </c>
      <c r="C86" s="2"/>
      <c r="D86" s="1">
        <v>40</v>
      </c>
      <c r="E86" s="1">
        <v>104</v>
      </c>
      <c r="F86" s="1">
        <v>71.5</v>
      </c>
      <c r="G86" s="1">
        <v>80</v>
      </c>
      <c r="H86" s="1"/>
      <c r="I86" s="81">
        <f t="shared" si="2"/>
        <v>63.58</v>
      </c>
    </row>
    <row r="87" spans="1:9" x14ac:dyDescent="0.25">
      <c r="A87" s="1">
        <v>1</v>
      </c>
      <c r="B87" s="3">
        <v>1918192</v>
      </c>
      <c r="C87" s="2"/>
      <c r="D87" s="1">
        <v>38</v>
      </c>
      <c r="E87" s="1">
        <v>78</v>
      </c>
      <c r="F87" s="1">
        <v>57.75</v>
      </c>
      <c r="G87" s="1">
        <v>55</v>
      </c>
      <c r="H87" s="1"/>
      <c r="I87" s="81">
        <f t="shared" si="2"/>
        <v>48.550000000000004</v>
      </c>
    </row>
    <row r="88" spans="1:9" x14ac:dyDescent="0.25">
      <c r="A88" s="1">
        <v>1</v>
      </c>
      <c r="B88" s="3">
        <v>1918408</v>
      </c>
      <c r="C88" s="2"/>
      <c r="D88" s="1">
        <v>48</v>
      </c>
      <c r="E88" s="1">
        <v>118</v>
      </c>
      <c r="F88" s="1">
        <v>75</v>
      </c>
      <c r="G88" s="1">
        <v>65</v>
      </c>
      <c r="H88" s="1"/>
      <c r="I88" s="81">
        <f t="shared" si="2"/>
        <v>66.099999999999994</v>
      </c>
    </row>
    <row r="89" spans="1:9" x14ac:dyDescent="0.25">
      <c r="A89" s="1">
        <v>1</v>
      </c>
      <c r="B89" s="3">
        <v>1918457</v>
      </c>
      <c r="C89" s="2"/>
      <c r="D89" s="1">
        <v>26</v>
      </c>
      <c r="E89" s="1">
        <v>28</v>
      </c>
      <c r="F89" s="1">
        <v>1</v>
      </c>
      <c r="G89" s="1">
        <v>45</v>
      </c>
      <c r="H89" s="1"/>
      <c r="I89" s="81">
        <f t="shared" si="2"/>
        <v>20.14</v>
      </c>
    </row>
    <row r="90" spans="1:9" x14ac:dyDescent="0.25">
      <c r="A90" s="1">
        <v>1</v>
      </c>
      <c r="B90" s="3">
        <v>1918606</v>
      </c>
      <c r="C90" s="2"/>
      <c r="D90" s="1">
        <v>38</v>
      </c>
      <c r="E90" s="1">
        <v>82.5</v>
      </c>
      <c r="F90" s="1">
        <v>67.5</v>
      </c>
      <c r="G90" s="1">
        <v>60</v>
      </c>
      <c r="H90" s="1"/>
      <c r="I90" s="81">
        <f t="shared" si="2"/>
        <v>52.715000000000003</v>
      </c>
    </row>
    <row r="91" spans="1:9" x14ac:dyDescent="0.25">
      <c r="A91" s="1">
        <v>1</v>
      </c>
      <c r="B91" s="3">
        <v>1918614</v>
      </c>
      <c r="C91" s="2"/>
      <c r="D91" s="1">
        <v>48</v>
      </c>
      <c r="E91" s="1">
        <v>92</v>
      </c>
      <c r="F91" s="1">
        <v>78.75</v>
      </c>
      <c r="G91" s="1">
        <v>80</v>
      </c>
      <c r="H91" s="1"/>
      <c r="I91" s="81">
        <f t="shared" si="2"/>
        <v>62.830000000000005</v>
      </c>
    </row>
    <row r="92" spans="1:9" x14ac:dyDescent="0.25">
      <c r="A92" s="1">
        <v>1</v>
      </c>
      <c r="B92" s="3">
        <v>1918788</v>
      </c>
      <c r="C92" s="2"/>
      <c r="D92" s="1">
        <v>46</v>
      </c>
      <c r="E92" s="1">
        <v>78.5</v>
      </c>
      <c r="F92" s="1">
        <v>30</v>
      </c>
      <c r="G92" s="1">
        <v>45</v>
      </c>
      <c r="H92" s="1"/>
      <c r="I92" s="81">
        <f t="shared" si="2"/>
        <v>42.174999999999997</v>
      </c>
    </row>
    <row r="93" spans="1:9" x14ac:dyDescent="0.25">
      <c r="A93" s="1">
        <v>1</v>
      </c>
      <c r="B93" s="3">
        <v>1919091</v>
      </c>
      <c r="C93" s="2"/>
      <c r="D93" s="1">
        <v>52</v>
      </c>
      <c r="E93" s="1">
        <v>120</v>
      </c>
      <c r="F93" s="1">
        <v>73.5</v>
      </c>
      <c r="G93" s="1">
        <v>82.5</v>
      </c>
      <c r="H93" s="1"/>
      <c r="I93" s="81">
        <f t="shared" si="2"/>
        <v>70.360000000000014</v>
      </c>
    </row>
    <row r="94" spans="1:9" x14ac:dyDescent="0.25">
      <c r="A94" s="1">
        <v>1</v>
      </c>
      <c r="B94" s="3">
        <v>1946599</v>
      </c>
      <c r="C94" s="2"/>
      <c r="D94" s="1">
        <v>30</v>
      </c>
      <c r="E94" s="1">
        <v>24</v>
      </c>
      <c r="F94" s="67"/>
      <c r="G94" s="1">
        <v>17.5</v>
      </c>
      <c r="H94" s="1"/>
      <c r="I94" s="81">
        <f t="shared" si="2"/>
        <v>13.88</v>
      </c>
    </row>
    <row r="95" spans="1:9" x14ac:dyDescent="0.25">
      <c r="A95" s="1">
        <v>1</v>
      </c>
      <c r="B95" s="3">
        <v>1947936</v>
      </c>
      <c r="C95" s="2"/>
      <c r="D95" s="1">
        <v>40</v>
      </c>
      <c r="E95" s="1">
        <v>64</v>
      </c>
      <c r="F95" s="1">
        <v>72.25</v>
      </c>
      <c r="G95" s="1">
        <v>60</v>
      </c>
      <c r="H95" s="1"/>
      <c r="I95" s="81">
        <f t="shared" si="2"/>
        <v>48.93</v>
      </c>
    </row>
    <row r="96" spans="1:9" x14ac:dyDescent="0.25">
      <c r="A96" s="1">
        <v>1</v>
      </c>
      <c r="B96" s="3">
        <v>1948199</v>
      </c>
      <c r="C96" s="2"/>
      <c r="D96" s="1">
        <v>40</v>
      </c>
      <c r="E96" s="1">
        <v>50</v>
      </c>
      <c r="F96" s="1">
        <v>43</v>
      </c>
      <c r="G96" s="1">
        <v>60</v>
      </c>
      <c r="H96" s="1"/>
      <c r="I96" s="81">
        <f t="shared" si="2"/>
        <v>39.299999999999997</v>
      </c>
    </row>
    <row r="97" spans="1:9" x14ac:dyDescent="0.25">
      <c r="A97" s="34">
        <v>1</v>
      </c>
      <c r="B97" s="37">
        <v>1950195</v>
      </c>
      <c r="C97" s="6"/>
      <c r="D97" s="1">
        <v>22</v>
      </c>
      <c r="E97" s="1">
        <v>45</v>
      </c>
      <c r="F97" s="1">
        <v>22.5</v>
      </c>
      <c r="G97" s="1">
        <v>37.5</v>
      </c>
      <c r="H97" s="1"/>
      <c r="I97" s="81">
        <f t="shared" si="2"/>
        <v>27.01</v>
      </c>
    </row>
    <row r="98" spans="1:9" ht="15.75" thickBot="1" x14ac:dyDescent="0.3">
      <c r="A98" s="1">
        <v>1</v>
      </c>
      <c r="B98" s="3">
        <v>1955475</v>
      </c>
      <c r="C98" s="2"/>
      <c r="D98" s="1">
        <v>44</v>
      </c>
      <c r="E98" s="67"/>
      <c r="F98" s="67"/>
      <c r="G98" s="67"/>
      <c r="H98" s="1"/>
      <c r="I98" s="81">
        <f t="shared" si="2"/>
        <v>5.7200000000000006</v>
      </c>
    </row>
    <row r="99" spans="1:9" ht="15.75" thickBot="1" x14ac:dyDescent="0.3">
      <c r="A99" s="5">
        <v>2</v>
      </c>
      <c r="B99" s="4">
        <v>1113364</v>
      </c>
      <c r="C99" s="2"/>
      <c r="D99" s="1">
        <v>46</v>
      </c>
      <c r="E99" s="1">
        <v>85</v>
      </c>
      <c r="F99" s="1">
        <v>64.25</v>
      </c>
      <c r="G99" s="1">
        <v>75</v>
      </c>
      <c r="H99" s="2"/>
      <c r="I99" s="81">
        <f t="shared" si="2"/>
        <v>56.78</v>
      </c>
    </row>
    <row r="100" spans="1:9" ht="15.75" thickBot="1" x14ac:dyDescent="0.3">
      <c r="A100" s="5">
        <v>2</v>
      </c>
      <c r="B100" s="4">
        <v>1430792</v>
      </c>
      <c r="C100" s="2"/>
      <c r="D100" s="1">
        <v>56</v>
      </c>
      <c r="E100" s="1">
        <v>120</v>
      </c>
      <c r="F100" s="1">
        <v>84</v>
      </c>
      <c r="G100" s="1">
        <v>85</v>
      </c>
      <c r="H100" s="1"/>
      <c r="I100" s="81">
        <f t="shared" ref="I100:I131" si="3">+C100*$C$3+$D$3*D100+E100*$E$3+$F$3*F100+G100*$G$3+$H$3*H100</f>
        <v>73.48</v>
      </c>
    </row>
    <row r="101" spans="1:9" ht="15.75" thickBot="1" x14ac:dyDescent="0.3">
      <c r="A101" s="5">
        <v>2</v>
      </c>
      <c r="B101" s="4">
        <v>1618651</v>
      </c>
      <c r="C101" s="2"/>
      <c r="D101" s="1">
        <v>38</v>
      </c>
      <c r="E101" s="1">
        <v>38</v>
      </c>
      <c r="F101" s="1">
        <v>45.25</v>
      </c>
      <c r="G101" s="1">
        <v>42.5</v>
      </c>
      <c r="H101" s="1"/>
      <c r="I101" s="81">
        <f t="shared" si="3"/>
        <v>32.75</v>
      </c>
    </row>
    <row r="102" spans="1:9" ht="15.75" thickBot="1" x14ac:dyDescent="0.3">
      <c r="A102" s="5">
        <v>2</v>
      </c>
      <c r="B102" s="4">
        <v>1625680</v>
      </c>
      <c r="C102" s="2"/>
      <c r="D102" s="1">
        <v>48</v>
      </c>
      <c r="E102" s="1">
        <v>75</v>
      </c>
      <c r="F102" s="1">
        <v>52.5</v>
      </c>
      <c r="G102" s="1">
        <v>52.5</v>
      </c>
      <c r="H102" s="1"/>
      <c r="I102" s="81">
        <f t="shared" si="3"/>
        <v>47.49</v>
      </c>
    </row>
    <row r="103" spans="1:9" ht="15.75" thickBot="1" x14ac:dyDescent="0.3">
      <c r="A103" s="5">
        <v>2</v>
      </c>
      <c r="B103" s="4">
        <v>1719327</v>
      </c>
      <c r="C103" s="2"/>
      <c r="D103" s="67"/>
      <c r="E103" s="67"/>
      <c r="F103" s="67"/>
      <c r="G103" s="67"/>
      <c r="H103" s="1"/>
      <c r="I103" s="81">
        <f t="shared" si="3"/>
        <v>0</v>
      </c>
    </row>
    <row r="104" spans="1:9" ht="15.75" thickBot="1" x14ac:dyDescent="0.3">
      <c r="A104" s="5">
        <v>2</v>
      </c>
      <c r="B104" s="4">
        <v>1724004</v>
      </c>
      <c r="C104" s="2"/>
      <c r="D104" s="1">
        <v>34</v>
      </c>
      <c r="E104" s="1">
        <v>82.5</v>
      </c>
      <c r="F104" s="1">
        <v>36.5</v>
      </c>
      <c r="G104" s="1">
        <v>47.5</v>
      </c>
      <c r="H104" s="1"/>
      <c r="I104" s="81">
        <f t="shared" si="3"/>
        <v>43.495000000000005</v>
      </c>
    </row>
    <row r="105" spans="1:9" ht="15.75" thickBot="1" x14ac:dyDescent="0.3">
      <c r="A105" s="5">
        <v>2</v>
      </c>
      <c r="B105" s="4">
        <v>1724558</v>
      </c>
      <c r="C105" s="2"/>
      <c r="D105" s="1">
        <v>42</v>
      </c>
      <c r="E105" s="1">
        <v>51.5</v>
      </c>
      <c r="F105" s="1">
        <v>43.25</v>
      </c>
      <c r="G105" s="1">
        <v>60</v>
      </c>
      <c r="H105" s="1"/>
      <c r="I105" s="81">
        <f t="shared" si="3"/>
        <v>40.015000000000001</v>
      </c>
    </row>
    <row r="106" spans="1:9" ht="15.75" thickBot="1" x14ac:dyDescent="0.3">
      <c r="A106" s="5">
        <v>2</v>
      </c>
      <c r="B106" s="4">
        <v>1724723</v>
      </c>
      <c r="C106" s="2"/>
      <c r="D106" s="1">
        <v>56</v>
      </c>
      <c r="E106" s="1">
        <v>116</v>
      </c>
      <c r="F106" s="1">
        <v>67.5</v>
      </c>
      <c r="G106" s="1">
        <v>60</v>
      </c>
      <c r="H106" s="1"/>
      <c r="I106" s="81">
        <f t="shared" si="3"/>
        <v>64.099999999999994</v>
      </c>
    </row>
    <row r="107" spans="1:9" ht="15.75" thickBot="1" x14ac:dyDescent="0.3">
      <c r="A107" s="5">
        <v>2</v>
      </c>
      <c r="B107" s="4">
        <v>1724822</v>
      </c>
      <c r="C107" s="2"/>
      <c r="D107" s="1">
        <v>50</v>
      </c>
      <c r="E107" s="1">
        <v>114</v>
      </c>
      <c r="F107" s="1">
        <v>83</v>
      </c>
      <c r="G107" s="1">
        <v>60</v>
      </c>
      <c r="H107" s="1"/>
      <c r="I107" s="81">
        <f t="shared" si="3"/>
        <v>65.88</v>
      </c>
    </row>
    <row r="108" spans="1:9" ht="15.75" thickBot="1" x14ac:dyDescent="0.3">
      <c r="A108" s="5">
        <v>2</v>
      </c>
      <c r="B108" s="4">
        <v>1793397</v>
      </c>
      <c r="C108" s="2"/>
      <c r="D108" s="1">
        <v>56</v>
      </c>
      <c r="E108" s="1">
        <v>94</v>
      </c>
      <c r="F108" s="1">
        <v>74</v>
      </c>
      <c r="G108" s="1">
        <v>60</v>
      </c>
      <c r="H108" s="1"/>
      <c r="I108" s="81">
        <f t="shared" si="3"/>
        <v>59.460000000000008</v>
      </c>
    </row>
    <row r="109" spans="1:9" ht="15.75" thickBot="1" x14ac:dyDescent="0.3">
      <c r="A109" s="5">
        <v>2</v>
      </c>
      <c r="B109" s="4">
        <v>1797265</v>
      </c>
      <c r="C109" s="2"/>
      <c r="D109" s="1">
        <v>38</v>
      </c>
      <c r="E109" s="1">
        <v>42</v>
      </c>
      <c r="F109" s="1">
        <v>28.5</v>
      </c>
      <c r="G109" s="1">
        <v>47.5</v>
      </c>
      <c r="H109" s="1"/>
      <c r="I109" s="81">
        <f t="shared" si="3"/>
        <v>31.48</v>
      </c>
    </row>
    <row r="110" spans="1:9" ht="15.75" thickBot="1" x14ac:dyDescent="0.3">
      <c r="A110" s="5">
        <v>2</v>
      </c>
      <c r="B110" s="4">
        <v>1797398</v>
      </c>
      <c r="C110" s="2"/>
      <c r="D110" s="1">
        <v>46</v>
      </c>
      <c r="E110" s="1">
        <v>116</v>
      </c>
      <c r="F110" s="1">
        <v>72</v>
      </c>
      <c r="G110" s="1">
        <v>77.5</v>
      </c>
      <c r="H110" s="1"/>
      <c r="I110" s="81">
        <f t="shared" si="3"/>
        <v>67.199999999999989</v>
      </c>
    </row>
    <row r="111" spans="1:9" ht="15.75" thickBot="1" x14ac:dyDescent="0.3">
      <c r="A111" s="5">
        <v>2</v>
      </c>
      <c r="B111" s="4">
        <v>1797513</v>
      </c>
      <c r="C111" s="2"/>
      <c r="D111" s="1">
        <v>46</v>
      </c>
      <c r="E111" s="1">
        <v>91</v>
      </c>
      <c r="F111" s="1">
        <v>72</v>
      </c>
      <c r="G111" s="1">
        <v>62.5</v>
      </c>
      <c r="H111" s="1"/>
      <c r="I111" s="81">
        <f t="shared" si="3"/>
        <v>57.45</v>
      </c>
    </row>
    <row r="112" spans="1:9" ht="15.75" thickBot="1" x14ac:dyDescent="0.3">
      <c r="A112" s="5">
        <v>2</v>
      </c>
      <c r="B112" s="4">
        <v>1797661</v>
      </c>
      <c r="C112" s="2"/>
      <c r="D112" s="1">
        <v>32</v>
      </c>
      <c r="E112" s="1">
        <v>78</v>
      </c>
      <c r="F112" s="1">
        <v>39.25</v>
      </c>
      <c r="G112" s="1">
        <v>75</v>
      </c>
      <c r="H112" s="1"/>
      <c r="I112" s="81">
        <f t="shared" si="3"/>
        <v>48.07</v>
      </c>
    </row>
    <row r="113" spans="1:9" ht="15.75" thickBot="1" x14ac:dyDescent="0.3">
      <c r="A113" s="5">
        <v>2</v>
      </c>
      <c r="B113" s="4">
        <v>1797695</v>
      </c>
      <c r="C113" s="2"/>
      <c r="D113" s="1">
        <v>46</v>
      </c>
      <c r="E113" s="67"/>
      <c r="F113" s="1">
        <v>44</v>
      </c>
      <c r="G113" s="1">
        <v>60</v>
      </c>
      <c r="H113" s="1"/>
      <c r="I113" s="81">
        <f t="shared" si="3"/>
        <v>26.78</v>
      </c>
    </row>
    <row r="114" spans="1:9" ht="15.75" thickBot="1" x14ac:dyDescent="0.3">
      <c r="A114" s="5">
        <v>2</v>
      </c>
      <c r="B114" s="4">
        <v>1797802</v>
      </c>
      <c r="C114" s="2"/>
      <c r="D114" s="1">
        <v>46</v>
      </c>
      <c r="E114" s="1">
        <v>126</v>
      </c>
      <c r="F114" s="1">
        <v>63.75</v>
      </c>
      <c r="G114" s="1">
        <v>82.5</v>
      </c>
      <c r="H114" s="1"/>
      <c r="I114" s="81">
        <f t="shared" si="3"/>
        <v>69.25</v>
      </c>
    </row>
    <row r="115" spans="1:9" ht="15.75" thickBot="1" x14ac:dyDescent="0.3">
      <c r="A115" s="5">
        <v>2</v>
      </c>
      <c r="B115" s="4">
        <v>1859099</v>
      </c>
      <c r="C115" s="2"/>
      <c r="D115" s="1">
        <v>36</v>
      </c>
      <c r="E115" s="1">
        <v>69</v>
      </c>
      <c r="F115" s="1">
        <v>45.5</v>
      </c>
      <c r="G115" s="1">
        <v>65</v>
      </c>
      <c r="H115" s="1"/>
      <c r="I115" s="81">
        <f t="shared" si="3"/>
        <v>45.410000000000004</v>
      </c>
    </row>
    <row r="116" spans="1:9" ht="15.75" thickBot="1" x14ac:dyDescent="0.3">
      <c r="A116" s="5">
        <v>2</v>
      </c>
      <c r="B116" s="4">
        <v>1859123</v>
      </c>
      <c r="C116" s="2"/>
      <c r="D116" s="1">
        <v>44</v>
      </c>
      <c r="E116" s="1">
        <v>40</v>
      </c>
      <c r="F116" s="1">
        <v>14</v>
      </c>
      <c r="G116" s="1">
        <v>37.5</v>
      </c>
      <c r="H116" s="1"/>
      <c r="I116" s="81">
        <f t="shared" si="3"/>
        <v>26.820000000000004</v>
      </c>
    </row>
    <row r="117" spans="1:9" ht="15.75" thickBot="1" x14ac:dyDescent="0.3">
      <c r="A117" s="5">
        <v>2</v>
      </c>
      <c r="B117" s="4">
        <v>1859149</v>
      </c>
      <c r="C117" s="2"/>
      <c r="D117" s="1">
        <v>42</v>
      </c>
      <c r="E117" s="1">
        <v>88</v>
      </c>
      <c r="F117" s="1">
        <v>67</v>
      </c>
      <c r="G117" s="1">
        <v>65</v>
      </c>
      <c r="H117" s="1"/>
      <c r="I117" s="81">
        <f t="shared" si="3"/>
        <v>55.620000000000005</v>
      </c>
    </row>
    <row r="118" spans="1:9" ht="15.75" thickBot="1" x14ac:dyDescent="0.3">
      <c r="A118" s="5">
        <v>2</v>
      </c>
      <c r="B118" s="4">
        <v>1859156</v>
      </c>
      <c r="C118" s="2"/>
      <c r="D118" s="1">
        <v>54</v>
      </c>
      <c r="E118" s="1">
        <v>116</v>
      </c>
      <c r="F118" s="1">
        <v>47</v>
      </c>
      <c r="G118" s="1">
        <v>60</v>
      </c>
      <c r="H118" s="1"/>
      <c r="I118" s="81">
        <f t="shared" si="3"/>
        <v>59.74</v>
      </c>
    </row>
    <row r="119" spans="1:9" ht="15.75" thickBot="1" x14ac:dyDescent="0.3">
      <c r="A119" s="5">
        <v>2</v>
      </c>
      <c r="B119" s="4">
        <v>1859164</v>
      </c>
      <c r="C119" s="2"/>
      <c r="D119" s="1">
        <v>32</v>
      </c>
      <c r="E119" s="1">
        <v>104.5</v>
      </c>
      <c r="F119" s="1">
        <v>55.5</v>
      </c>
      <c r="G119" s="1">
        <v>60</v>
      </c>
      <c r="H119" s="1"/>
      <c r="I119" s="81">
        <f t="shared" si="3"/>
        <v>55.475000000000001</v>
      </c>
    </row>
    <row r="120" spans="1:9" ht="15.75" thickBot="1" x14ac:dyDescent="0.3">
      <c r="A120" s="5">
        <v>2</v>
      </c>
      <c r="B120" s="4">
        <v>1859172</v>
      </c>
      <c r="C120" s="2"/>
      <c r="D120" s="1">
        <v>44</v>
      </c>
      <c r="E120" s="1">
        <v>121</v>
      </c>
      <c r="F120" s="1">
        <v>60.5</v>
      </c>
      <c r="G120" s="1">
        <v>85</v>
      </c>
      <c r="H120" s="1"/>
      <c r="I120" s="81">
        <f t="shared" si="3"/>
        <v>67.490000000000009</v>
      </c>
    </row>
    <row r="121" spans="1:9" ht="15.75" thickBot="1" x14ac:dyDescent="0.3">
      <c r="A121" s="5">
        <v>2</v>
      </c>
      <c r="B121" s="4">
        <v>1859206</v>
      </c>
      <c r="C121" s="2"/>
      <c r="D121" s="1">
        <v>50</v>
      </c>
      <c r="E121" s="1">
        <v>72.5</v>
      </c>
      <c r="F121" s="1">
        <v>50.5</v>
      </c>
      <c r="G121" s="1">
        <v>42.5</v>
      </c>
      <c r="H121" s="1"/>
      <c r="I121" s="81">
        <f t="shared" si="3"/>
        <v>44.675000000000004</v>
      </c>
    </row>
    <row r="122" spans="1:9" ht="15.75" thickBot="1" x14ac:dyDescent="0.3">
      <c r="A122" s="5">
        <v>2</v>
      </c>
      <c r="B122" s="4">
        <v>1859222</v>
      </c>
      <c r="C122" s="2"/>
      <c r="D122" s="1">
        <v>44</v>
      </c>
      <c r="E122" s="1">
        <v>63</v>
      </c>
      <c r="F122" s="1">
        <v>18.5</v>
      </c>
      <c r="G122" s="1">
        <v>22.5</v>
      </c>
      <c r="H122" s="1"/>
      <c r="I122" s="81">
        <f t="shared" si="3"/>
        <v>30.930000000000003</v>
      </c>
    </row>
    <row r="123" spans="1:9" ht="15.75" thickBot="1" x14ac:dyDescent="0.3">
      <c r="A123" s="5">
        <v>2</v>
      </c>
      <c r="B123" s="4">
        <v>1859271</v>
      </c>
      <c r="C123" s="2"/>
      <c r="D123" s="1">
        <v>48</v>
      </c>
      <c r="E123" s="1">
        <v>75</v>
      </c>
      <c r="F123" s="1">
        <v>58</v>
      </c>
      <c r="G123" s="1">
        <v>75</v>
      </c>
      <c r="H123" s="1"/>
      <c r="I123" s="81">
        <f t="shared" si="3"/>
        <v>53.09</v>
      </c>
    </row>
    <row r="124" spans="1:9" ht="15.75" thickBot="1" x14ac:dyDescent="0.3">
      <c r="A124" s="5">
        <v>2</v>
      </c>
      <c r="B124" s="4">
        <v>1859289</v>
      </c>
      <c r="C124" s="2"/>
      <c r="D124" s="1">
        <v>48</v>
      </c>
      <c r="E124" s="1">
        <v>41</v>
      </c>
      <c r="F124" s="1">
        <v>22</v>
      </c>
      <c r="G124" s="1">
        <v>35</v>
      </c>
      <c r="H124" s="1"/>
      <c r="I124" s="81">
        <f t="shared" si="3"/>
        <v>28.71</v>
      </c>
    </row>
    <row r="125" spans="1:9" ht="15.75" thickBot="1" x14ac:dyDescent="0.3">
      <c r="A125" s="5">
        <v>2</v>
      </c>
      <c r="B125" s="4">
        <v>1859305</v>
      </c>
      <c r="C125" s="2"/>
      <c r="D125" s="1">
        <v>34</v>
      </c>
      <c r="E125" s="1">
        <v>61</v>
      </c>
      <c r="F125" s="1">
        <v>30.25</v>
      </c>
      <c r="G125" s="67"/>
      <c r="H125" s="1"/>
      <c r="I125" s="81">
        <f t="shared" si="3"/>
        <v>26.94</v>
      </c>
    </row>
    <row r="126" spans="1:9" ht="15.75" thickBot="1" x14ac:dyDescent="0.3">
      <c r="A126" s="5">
        <v>2</v>
      </c>
      <c r="B126" s="4">
        <v>1859313</v>
      </c>
      <c r="C126" s="2"/>
      <c r="D126" s="1">
        <v>48</v>
      </c>
      <c r="E126" s="1">
        <v>99</v>
      </c>
      <c r="F126" s="1">
        <v>53.5</v>
      </c>
      <c r="G126" s="1">
        <v>62.5</v>
      </c>
      <c r="H126" s="1"/>
      <c r="I126" s="81">
        <f t="shared" si="3"/>
        <v>56.17</v>
      </c>
    </row>
    <row r="127" spans="1:9" ht="15.75" thickBot="1" x14ac:dyDescent="0.3">
      <c r="A127" s="5">
        <v>2</v>
      </c>
      <c r="B127" s="4">
        <v>1859321</v>
      </c>
      <c r="C127" s="2"/>
      <c r="D127" s="1">
        <v>26</v>
      </c>
      <c r="E127" s="1">
        <v>36</v>
      </c>
      <c r="F127" s="1">
        <v>45.5</v>
      </c>
      <c r="G127" s="1">
        <v>57.5</v>
      </c>
      <c r="H127" s="1"/>
      <c r="I127" s="81">
        <f t="shared" si="3"/>
        <v>33.700000000000003</v>
      </c>
    </row>
    <row r="128" spans="1:9" ht="15.75" thickBot="1" x14ac:dyDescent="0.3">
      <c r="A128" s="5">
        <v>2</v>
      </c>
      <c r="B128" s="4">
        <v>1859354</v>
      </c>
      <c r="C128" s="2"/>
      <c r="D128" s="1">
        <v>42</v>
      </c>
      <c r="E128" s="1">
        <v>62</v>
      </c>
      <c r="F128" s="1">
        <v>49.25</v>
      </c>
      <c r="G128" s="1">
        <v>40</v>
      </c>
      <c r="H128" s="1"/>
      <c r="I128" s="81">
        <f t="shared" si="3"/>
        <v>40.050000000000004</v>
      </c>
    </row>
    <row r="129" spans="1:9" ht="15.75" thickBot="1" x14ac:dyDescent="0.3">
      <c r="A129" s="5">
        <v>2</v>
      </c>
      <c r="B129" s="4">
        <v>1859362</v>
      </c>
      <c r="C129" s="2"/>
      <c r="D129" s="1">
        <v>48</v>
      </c>
      <c r="E129" s="1">
        <v>62</v>
      </c>
      <c r="F129" s="1">
        <v>52.25</v>
      </c>
      <c r="G129" s="1">
        <v>70</v>
      </c>
      <c r="H129" s="1"/>
      <c r="I129" s="81">
        <f t="shared" si="3"/>
        <v>47.430000000000007</v>
      </c>
    </row>
    <row r="130" spans="1:9" ht="15.75" thickBot="1" x14ac:dyDescent="0.3">
      <c r="A130" s="5">
        <v>2</v>
      </c>
      <c r="B130" s="4">
        <v>1859370</v>
      </c>
      <c r="C130" s="2"/>
      <c r="D130" s="1">
        <v>42</v>
      </c>
      <c r="E130" s="1">
        <v>41.5</v>
      </c>
      <c r="F130" s="1">
        <v>20.5</v>
      </c>
      <c r="G130" s="1">
        <v>35</v>
      </c>
      <c r="H130" s="1"/>
      <c r="I130" s="81">
        <f t="shared" si="3"/>
        <v>27.765000000000001</v>
      </c>
    </row>
    <row r="131" spans="1:9" ht="15.75" thickBot="1" x14ac:dyDescent="0.3">
      <c r="A131" s="5">
        <v>2</v>
      </c>
      <c r="B131" s="4">
        <v>1859396</v>
      </c>
      <c r="C131" s="2"/>
      <c r="D131" s="1">
        <v>48</v>
      </c>
      <c r="E131" s="1">
        <v>95</v>
      </c>
      <c r="F131" s="1">
        <v>82</v>
      </c>
      <c r="G131" s="1">
        <v>50</v>
      </c>
      <c r="H131" s="1"/>
      <c r="I131" s="81">
        <f t="shared" si="3"/>
        <v>58.290000000000006</v>
      </c>
    </row>
    <row r="132" spans="1:9" ht="15.75" thickBot="1" x14ac:dyDescent="0.3">
      <c r="A132" s="5">
        <v>2</v>
      </c>
      <c r="B132" s="4">
        <v>1859404</v>
      </c>
      <c r="C132" s="2"/>
      <c r="D132" s="1">
        <v>38</v>
      </c>
      <c r="E132" s="1">
        <v>101.5</v>
      </c>
      <c r="F132" s="1">
        <v>62.5</v>
      </c>
      <c r="G132" s="1">
        <v>65</v>
      </c>
      <c r="H132" s="1"/>
      <c r="I132" s="81">
        <f t="shared" ref="I132:I163" si="4">+C132*$C$3+$D$3*D132+E132*$E$3+$F$3*F132+G132*$G$3+$H$3*H132</f>
        <v>57.844999999999999</v>
      </c>
    </row>
    <row r="133" spans="1:9" ht="15.75" thickBot="1" x14ac:dyDescent="0.3">
      <c r="A133" s="5">
        <v>2</v>
      </c>
      <c r="B133" s="4">
        <v>1859412</v>
      </c>
      <c r="C133" s="2"/>
      <c r="D133" s="1">
        <v>42</v>
      </c>
      <c r="E133" s="1">
        <v>93.5</v>
      </c>
      <c r="F133" s="1">
        <v>67.5</v>
      </c>
      <c r="G133" s="1">
        <v>40</v>
      </c>
      <c r="H133" s="1"/>
      <c r="I133" s="81">
        <f t="shared" si="4"/>
        <v>52.204999999999998</v>
      </c>
    </row>
    <row r="134" spans="1:9" ht="15.75" thickBot="1" x14ac:dyDescent="0.3">
      <c r="A134" s="5">
        <v>2</v>
      </c>
      <c r="B134" s="4">
        <v>1859420</v>
      </c>
      <c r="C134" s="2"/>
      <c r="D134" s="1">
        <v>38</v>
      </c>
      <c r="E134" s="1">
        <v>110</v>
      </c>
      <c r="F134" s="1">
        <v>85.5</v>
      </c>
      <c r="G134" s="1">
        <v>60</v>
      </c>
      <c r="H134" s="1"/>
      <c r="I134" s="81">
        <f t="shared" si="4"/>
        <v>63.74</v>
      </c>
    </row>
    <row r="135" spans="1:9" ht="15.75" thickBot="1" x14ac:dyDescent="0.3">
      <c r="A135" s="5">
        <v>2</v>
      </c>
      <c r="B135" s="4">
        <v>1859446</v>
      </c>
      <c r="C135" s="2"/>
      <c r="D135" s="1">
        <v>44</v>
      </c>
      <c r="E135" s="1">
        <v>78</v>
      </c>
      <c r="F135" s="1">
        <v>64.5</v>
      </c>
      <c r="G135" s="1">
        <v>62.5</v>
      </c>
      <c r="H135" s="1"/>
      <c r="I135" s="81">
        <f t="shared" si="4"/>
        <v>52.18</v>
      </c>
    </row>
    <row r="136" spans="1:9" ht="15.75" thickBot="1" x14ac:dyDescent="0.3">
      <c r="A136" s="5">
        <v>2</v>
      </c>
      <c r="B136" s="4">
        <v>1859453</v>
      </c>
      <c r="C136" s="2"/>
      <c r="D136" s="1">
        <v>30</v>
      </c>
      <c r="E136" s="1">
        <v>57</v>
      </c>
      <c r="F136" s="1">
        <v>34.5</v>
      </c>
      <c r="G136" s="1">
        <v>50</v>
      </c>
      <c r="H136" s="1"/>
      <c r="I136" s="81">
        <f t="shared" si="4"/>
        <v>36.19</v>
      </c>
    </row>
    <row r="137" spans="1:9" ht="15.75" thickBot="1" x14ac:dyDescent="0.3">
      <c r="A137" s="5">
        <v>2</v>
      </c>
      <c r="B137" s="4">
        <v>1859479</v>
      </c>
      <c r="C137" s="2"/>
      <c r="D137" s="1">
        <v>54</v>
      </c>
      <c r="E137" s="1">
        <v>114</v>
      </c>
      <c r="F137" s="1">
        <v>61.5</v>
      </c>
      <c r="G137" s="1">
        <v>60</v>
      </c>
      <c r="H137" s="1"/>
      <c r="I137" s="81">
        <f t="shared" si="4"/>
        <v>62.100000000000009</v>
      </c>
    </row>
    <row r="138" spans="1:9" ht="15.75" thickBot="1" x14ac:dyDescent="0.3">
      <c r="A138" s="5">
        <v>2</v>
      </c>
      <c r="B138" s="4">
        <v>1859487</v>
      </c>
      <c r="C138" s="2"/>
      <c r="D138" s="1">
        <v>26</v>
      </c>
      <c r="E138" s="1">
        <v>40</v>
      </c>
      <c r="F138" s="1">
        <v>25.5</v>
      </c>
      <c r="G138" s="67"/>
      <c r="H138" s="1"/>
      <c r="I138" s="81">
        <f t="shared" si="4"/>
        <v>19.28</v>
      </c>
    </row>
    <row r="139" spans="1:9" ht="15.75" thickBot="1" x14ac:dyDescent="0.3">
      <c r="A139" s="5">
        <v>2</v>
      </c>
      <c r="B139" s="4">
        <v>1859495</v>
      </c>
      <c r="C139" s="2"/>
      <c r="D139" s="1">
        <v>48</v>
      </c>
      <c r="E139" s="1">
        <v>100.5</v>
      </c>
      <c r="F139" s="1">
        <v>63.5</v>
      </c>
      <c r="G139" s="1">
        <v>52.5</v>
      </c>
      <c r="H139" s="1"/>
      <c r="I139" s="81">
        <f t="shared" si="4"/>
        <v>56.575000000000003</v>
      </c>
    </row>
    <row r="140" spans="1:9" ht="15.75" thickBot="1" x14ac:dyDescent="0.3">
      <c r="A140" s="5">
        <v>2</v>
      </c>
      <c r="B140" s="4">
        <v>1859529</v>
      </c>
      <c r="C140" s="2"/>
      <c r="D140" s="1">
        <v>32</v>
      </c>
      <c r="E140" s="1">
        <v>44</v>
      </c>
      <c r="F140" s="1">
        <v>44</v>
      </c>
      <c r="G140" s="1">
        <v>55</v>
      </c>
      <c r="H140" s="1"/>
      <c r="I140" s="81">
        <f t="shared" si="4"/>
        <v>35.840000000000003</v>
      </c>
    </row>
    <row r="141" spans="1:9" ht="15.75" thickBot="1" x14ac:dyDescent="0.3">
      <c r="A141" s="5">
        <v>2</v>
      </c>
      <c r="B141" s="4">
        <v>1859537</v>
      </c>
      <c r="C141" s="2"/>
      <c r="D141" s="1">
        <v>52</v>
      </c>
      <c r="E141" s="1">
        <v>69</v>
      </c>
      <c r="F141" s="1">
        <v>60</v>
      </c>
      <c r="G141" s="1">
        <v>62.5</v>
      </c>
      <c r="H141" s="1"/>
      <c r="I141" s="81">
        <f t="shared" si="4"/>
        <v>49.89</v>
      </c>
    </row>
    <row r="142" spans="1:9" ht="15.75" thickBot="1" x14ac:dyDescent="0.3">
      <c r="A142" s="5">
        <v>2</v>
      </c>
      <c r="B142" s="4">
        <v>1859578</v>
      </c>
      <c r="C142" s="2"/>
      <c r="D142" s="1">
        <v>46</v>
      </c>
      <c r="E142" s="1">
        <v>112</v>
      </c>
      <c r="F142" s="1">
        <v>64.75</v>
      </c>
      <c r="G142" s="1">
        <v>65</v>
      </c>
      <c r="H142" s="1"/>
      <c r="I142" s="81">
        <f t="shared" si="4"/>
        <v>62.17</v>
      </c>
    </row>
    <row r="143" spans="1:9" ht="15.75" thickBot="1" x14ac:dyDescent="0.3">
      <c r="A143" s="5">
        <v>2</v>
      </c>
      <c r="B143" s="4">
        <v>1859602</v>
      </c>
      <c r="C143" s="2"/>
      <c r="D143" s="1">
        <v>52</v>
      </c>
      <c r="E143" s="1">
        <v>106</v>
      </c>
      <c r="F143" s="1">
        <v>53</v>
      </c>
      <c r="G143" s="1">
        <v>65</v>
      </c>
      <c r="H143" s="1"/>
      <c r="I143" s="81">
        <f t="shared" si="4"/>
        <v>58.980000000000004</v>
      </c>
    </row>
    <row r="144" spans="1:9" ht="15.75" thickBot="1" x14ac:dyDescent="0.3">
      <c r="A144" s="5">
        <v>2</v>
      </c>
      <c r="B144" s="4">
        <v>1859610</v>
      </c>
      <c r="C144" s="2"/>
      <c r="D144" s="1">
        <v>58</v>
      </c>
      <c r="E144" s="1">
        <v>114</v>
      </c>
      <c r="F144" s="1">
        <v>56.75</v>
      </c>
      <c r="G144" s="1">
        <v>55</v>
      </c>
      <c r="H144" s="1"/>
      <c r="I144" s="81">
        <f t="shared" si="4"/>
        <v>60.67</v>
      </c>
    </row>
    <row r="145" spans="1:9" ht="15.75" thickBot="1" x14ac:dyDescent="0.3">
      <c r="A145" s="5">
        <v>2</v>
      </c>
      <c r="B145" s="4">
        <v>1859636</v>
      </c>
      <c r="C145" s="2"/>
      <c r="D145" s="1">
        <v>50</v>
      </c>
      <c r="E145" s="1">
        <v>92</v>
      </c>
      <c r="F145" s="1">
        <v>66.5</v>
      </c>
      <c r="G145" s="1">
        <v>67.5</v>
      </c>
      <c r="H145" s="1"/>
      <c r="I145" s="81">
        <f t="shared" si="4"/>
        <v>58.14</v>
      </c>
    </row>
    <row r="146" spans="1:9" ht="15.75" thickBot="1" x14ac:dyDescent="0.3">
      <c r="A146" s="5">
        <v>2</v>
      </c>
      <c r="B146" s="4">
        <v>1859644</v>
      </c>
      <c r="C146" s="2"/>
      <c r="D146" s="1">
        <v>46</v>
      </c>
      <c r="E146" s="1">
        <v>113</v>
      </c>
      <c r="F146" s="1">
        <v>73.75</v>
      </c>
      <c r="G146" s="1">
        <v>82.5</v>
      </c>
      <c r="H146" s="1"/>
      <c r="I146" s="81">
        <f t="shared" si="4"/>
        <v>67.740000000000009</v>
      </c>
    </row>
    <row r="147" spans="1:9" ht="15.75" thickBot="1" x14ac:dyDescent="0.3">
      <c r="A147" s="5">
        <v>2</v>
      </c>
      <c r="B147" s="4">
        <v>1859677</v>
      </c>
      <c r="C147" s="2"/>
      <c r="D147" s="1">
        <v>50</v>
      </c>
      <c r="E147" s="1">
        <v>75</v>
      </c>
      <c r="F147" s="1">
        <v>80.5</v>
      </c>
      <c r="G147" s="1">
        <v>65</v>
      </c>
      <c r="H147" s="1"/>
      <c r="I147" s="81">
        <f t="shared" si="4"/>
        <v>55.85</v>
      </c>
    </row>
    <row r="148" spans="1:9" ht="15.75" thickBot="1" x14ac:dyDescent="0.3">
      <c r="A148" s="5">
        <v>2</v>
      </c>
      <c r="B148" s="4">
        <v>1859685</v>
      </c>
      <c r="C148" s="2"/>
      <c r="D148" s="67"/>
      <c r="E148" s="1">
        <v>93</v>
      </c>
      <c r="F148" s="1">
        <v>54</v>
      </c>
      <c r="G148" s="1">
        <v>67.5</v>
      </c>
      <c r="H148" s="1"/>
      <c r="I148" s="81">
        <f t="shared" si="4"/>
        <v>49.410000000000004</v>
      </c>
    </row>
    <row r="149" spans="1:9" ht="15.75" thickBot="1" x14ac:dyDescent="0.3">
      <c r="A149" s="5">
        <v>2</v>
      </c>
      <c r="B149" s="4">
        <v>1859693</v>
      </c>
      <c r="C149" s="2"/>
      <c r="D149" s="1">
        <v>56</v>
      </c>
      <c r="E149" s="1">
        <v>84</v>
      </c>
      <c r="F149" s="1">
        <v>89</v>
      </c>
      <c r="G149" s="1">
        <v>97.5</v>
      </c>
      <c r="H149" s="1"/>
      <c r="I149" s="81">
        <f t="shared" si="4"/>
        <v>67.260000000000005</v>
      </c>
    </row>
    <row r="150" spans="1:9" ht="15.75" thickBot="1" x14ac:dyDescent="0.3">
      <c r="A150" s="5">
        <v>2</v>
      </c>
      <c r="B150" s="4">
        <v>1859701</v>
      </c>
      <c r="C150" s="2"/>
      <c r="D150" s="1">
        <v>42</v>
      </c>
      <c r="E150" s="1">
        <v>118</v>
      </c>
      <c r="F150" s="1">
        <v>65.75</v>
      </c>
      <c r="G150" s="1">
        <v>70</v>
      </c>
      <c r="H150" s="1"/>
      <c r="I150" s="81">
        <f t="shared" si="4"/>
        <v>64.47</v>
      </c>
    </row>
    <row r="151" spans="1:9" ht="15.75" thickBot="1" x14ac:dyDescent="0.3">
      <c r="A151" s="5">
        <v>2</v>
      </c>
      <c r="B151" s="4">
        <v>1859727</v>
      </c>
      <c r="C151" s="2"/>
      <c r="D151" s="1">
        <v>54</v>
      </c>
      <c r="E151" s="1">
        <v>130</v>
      </c>
      <c r="F151" s="1">
        <v>80</v>
      </c>
      <c r="G151" s="1">
        <v>82.5</v>
      </c>
      <c r="H151" s="1"/>
      <c r="I151" s="81">
        <f t="shared" si="4"/>
        <v>74.62</v>
      </c>
    </row>
    <row r="152" spans="1:9" ht="15.75" thickBot="1" x14ac:dyDescent="0.3">
      <c r="A152" s="5">
        <v>2</v>
      </c>
      <c r="B152" s="4">
        <v>1859750</v>
      </c>
      <c r="C152" s="2"/>
      <c r="D152" s="1">
        <v>36</v>
      </c>
      <c r="E152" s="1">
        <v>46</v>
      </c>
      <c r="F152" s="1">
        <v>14</v>
      </c>
      <c r="G152" s="1">
        <v>52.5</v>
      </c>
      <c r="H152" s="1"/>
      <c r="I152" s="81">
        <f t="shared" si="4"/>
        <v>30.400000000000002</v>
      </c>
    </row>
    <row r="153" spans="1:9" ht="15.75" thickBot="1" x14ac:dyDescent="0.3">
      <c r="A153" s="5">
        <v>2</v>
      </c>
      <c r="B153" s="4">
        <v>1859768</v>
      </c>
      <c r="C153" s="2"/>
      <c r="D153" s="1">
        <v>58</v>
      </c>
      <c r="E153" s="1">
        <v>118</v>
      </c>
      <c r="F153" s="1">
        <v>77</v>
      </c>
      <c r="G153" s="1">
        <v>85</v>
      </c>
      <c r="H153" s="1"/>
      <c r="I153" s="81">
        <f t="shared" si="4"/>
        <v>71.800000000000011</v>
      </c>
    </row>
    <row r="154" spans="1:9" ht="15.75" thickBot="1" x14ac:dyDescent="0.3">
      <c r="A154" s="5">
        <v>2</v>
      </c>
      <c r="B154" s="4">
        <v>1859792</v>
      </c>
      <c r="C154" s="2"/>
      <c r="D154" s="1">
        <v>36</v>
      </c>
      <c r="E154" s="1">
        <v>73</v>
      </c>
      <c r="F154" s="1">
        <v>58</v>
      </c>
      <c r="G154" s="1">
        <v>62.5</v>
      </c>
      <c r="H154" s="1"/>
      <c r="I154" s="81">
        <f t="shared" si="4"/>
        <v>48.49</v>
      </c>
    </row>
    <row r="155" spans="1:9" ht="15.75" thickBot="1" x14ac:dyDescent="0.3">
      <c r="A155" s="5">
        <v>2</v>
      </c>
      <c r="B155" s="4">
        <v>1859800</v>
      </c>
      <c r="C155" s="2"/>
      <c r="D155" s="1">
        <v>50</v>
      </c>
      <c r="E155" s="1">
        <v>117.5</v>
      </c>
      <c r="F155" s="1">
        <v>82</v>
      </c>
      <c r="G155" s="1">
        <v>70</v>
      </c>
      <c r="H155" s="1"/>
      <c r="I155" s="81">
        <f t="shared" si="4"/>
        <v>68.625</v>
      </c>
    </row>
    <row r="156" spans="1:9" ht="15.75" thickBot="1" x14ac:dyDescent="0.3">
      <c r="A156" s="5">
        <v>2</v>
      </c>
      <c r="B156" s="4">
        <v>1859826</v>
      </c>
      <c r="C156" s="2"/>
      <c r="D156" s="1">
        <v>42</v>
      </c>
      <c r="E156" s="1">
        <v>70</v>
      </c>
      <c r="F156" s="1">
        <v>59.5</v>
      </c>
      <c r="G156" s="1">
        <v>72.5</v>
      </c>
      <c r="H156" s="1"/>
      <c r="I156" s="81">
        <f t="shared" si="4"/>
        <v>50.760000000000005</v>
      </c>
    </row>
    <row r="157" spans="1:9" ht="15.75" thickBot="1" x14ac:dyDescent="0.3">
      <c r="A157" s="5">
        <v>2</v>
      </c>
      <c r="B157" s="4">
        <v>1859834</v>
      </c>
      <c r="C157" s="2"/>
      <c r="D157" s="1">
        <v>54</v>
      </c>
      <c r="E157" s="1">
        <v>107</v>
      </c>
      <c r="F157" s="1">
        <v>73</v>
      </c>
      <c r="G157" s="1">
        <v>72.5</v>
      </c>
      <c r="H157" s="1"/>
      <c r="I157" s="81">
        <f t="shared" si="4"/>
        <v>65.010000000000005</v>
      </c>
    </row>
    <row r="158" spans="1:9" ht="15.75" thickBot="1" x14ac:dyDescent="0.3">
      <c r="A158" s="5">
        <v>2</v>
      </c>
      <c r="B158" s="4">
        <v>1859842</v>
      </c>
      <c r="C158" s="2"/>
      <c r="D158" s="1">
        <v>46</v>
      </c>
      <c r="E158" s="1">
        <v>70.5</v>
      </c>
      <c r="F158" s="1">
        <v>63.75</v>
      </c>
      <c r="G158" s="1">
        <v>57.5</v>
      </c>
      <c r="H158" s="1"/>
      <c r="I158" s="81">
        <f t="shared" si="4"/>
        <v>49.265000000000001</v>
      </c>
    </row>
    <row r="159" spans="1:9" ht="15.75" thickBot="1" x14ac:dyDescent="0.3">
      <c r="A159" s="5">
        <v>2</v>
      </c>
      <c r="B159" s="4">
        <v>1859859</v>
      </c>
      <c r="C159" s="2"/>
      <c r="D159" s="1">
        <v>44</v>
      </c>
      <c r="E159" s="1">
        <v>99</v>
      </c>
      <c r="F159" s="1">
        <v>54</v>
      </c>
      <c r="G159" s="1">
        <v>65</v>
      </c>
      <c r="H159" s="1"/>
      <c r="I159" s="81">
        <f t="shared" si="4"/>
        <v>56.25</v>
      </c>
    </row>
    <row r="160" spans="1:9" ht="15.75" thickBot="1" x14ac:dyDescent="0.3">
      <c r="A160" s="5">
        <v>2</v>
      </c>
      <c r="B160" s="4">
        <v>1859867</v>
      </c>
      <c r="C160" s="2"/>
      <c r="D160" s="1">
        <v>46</v>
      </c>
      <c r="E160" s="1">
        <v>104</v>
      </c>
      <c r="F160" s="1">
        <v>49.75</v>
      </c>
      <c r="G160" s="1">
        <v>50</v>
      </c>
      <c r="H160" s="1"/>
      <c r="I160" s="81">
        <f t="shared" si="4"/>
        <v>54.010000000000005</v>
      </c>
    </row>
    <row r="161" spans="1:9" ht="15.75" thickBot="1" x14ac:dyDescent="0.3">
      <c r="A161" s="5">
        <v>2</v>
      </c>
      <c r="B161" s="4">
        <v>1859875</v>
      </c>
      <c r="C161" s="2"/>
      <c r="D161" s="1">
        <v>42</v>
      </c>
      <c r="E161" s="1">
        <v>107</v>
      </c>
      <c r="F161" s="1">
        <v>56.75</v>
      </c>
      <c r="G161" s="1">
        <v>67.5</v>
      </c>
      <c r="H161" s="1"/>
      <c r="I161" s="81">
        <f t="shared" si="4"/>
        <v>59.2</v>
      </c>
    </row>
    <row r="162" spans="1:9" ht="15.75" thickBot="1" x14ac:dyDescent="0.3">
      <c r="A162" s="5">
        <v>2</v>
      </c>
      <c r="B162" s="4">
        <v>1859883</v>
      </c>
      <c r="C162" s="2"/>
      <c r="D162" s="1">
        <v>36</v>
      </c>
      <c r="E162" s="1">
        <v>74</v>
      </c>
      <c r="F162" s="1">
        <v>37.5</v>
      </c>
      <c r="G162" s="1">
        <v>52.5</v>
      </c>
      <c r="H162" s="1"/>
      <c r="I162" s="81">
        <f t="shared" si="4"/>
        <v>42.66</v>
      </c>
    </row>
    <row r="163" spans="1:9" ht="15.75" thickBot="1" x14ac:dyDescent="0.3">
      <c r="A163" s="5">
        <v>2</v>
      </c>
      <c r="B163" s="4">
        <v>1859925</v>
      </c>
      <c r="C163" s="2"/>
      <c r="D163" s="1">
        <v>42</v>
      </c>
      <c r="E163" s="1">
        <v>83.5</v>
      </c>
      <c r="F163" s="1">
        <v>58.25</v>
      </c>
      <c r="G163" s="1">
        <v>50</v>
      </c>
      <c r="H163" s="1"/>
      <c r="I163" s="81">
        <f t="shared" si="4"/>
        <v>49.655000000000001</v>
      </c>
    </row>
    <row r="164" spans="1:9" ht="15.75" thickBot="1" x14ac:dyDescent="0.3">
      <c r="A164" s="5">
        <v>2</v>
      </c>
      <c r="B164" s="4">
        <v>1859933</v>
      </c>
      <c r="C164" s="2"/>
      <c r="D164" s="1">
        <v>46</v>
      </c>
      <c r="E164" s="1">
        <v>89</v>
      </c>
      <c r="F164" s="1">
        <v>71.3</v>
      </c>
      <c r="G164" s="1">
        <v>65</v>
      </c>
      <c r="H164" s="1"/>
      <c r="I164" s="81">
        <f t="shared" ref="I164:I184" si="5">+C164*$C$3+$D$3*D164+E164*$E$3+$F$3*F164+G164*$G$3+$H$3*H164</f>
        <v>57.27</v>
      </c>
    </row>
    <row r="165" spans="1:9" ht="15.75" thickBot="1" x14ac:dyDescent="0.3">
      <c r="A165" s="5">
        <v>2</v>
      </c>
      <c r="B165" s="4">
        <v>1859966</v>
      </c>
      <c r="C165" s="2"/>
      <c r="D165" s="1">
        <v>20</v>
      </c>
      <c r="E165" s="1">
        <v>37</v>
      </c>
      <c r="F165" s="1">
        <v>25.5</v>
      </c>
      <c r="G165" s="1">
        <v>40</v>
      </c>
      <c r="H165" s="1"/>
      <c r="I165" s="81">
        <f t="shared" si="5"/>
        <v>25.69</v>
      </c>
    </row>
    <row r="166" spans="1:9" ht="15.75" thickBot="1" x14ac:dyDescent="0.3">
      <c r="A166" s="5">
        <v>2</v>
      </c>
      <c r="B166" s="4">
        <v>1859982</v>
      </c>
      <c r="C166" s="2"/>
      <c r="D166" s="1">
        <v>42</v>
      </c>
      <c r="E166" s="1">
        <v>76</v>
      </c>
      <c r="F166" s="1">
        <v>63</v>
      </c>
      <c r="G166" s="1">
        <v>55</v>
      </c>
      <c r="H166" s="1"/>
      <c r="I166" s="81">
        <f t="shared" si="5"/>
        <v>49.580000000000005</v>
      </c>
    </row>
    <row r="167" spans="1:9" ht="15.75" thickBot="1" x14ac:dyDescent="0.3">
      <c r="A167" s="5">
        <v>2</v>
      </c>
      <c r="B167" s="4">
        <v>1859990</v>
      </c>
      <c r="C167" s="2"/>
      <c r="D167" s="1">
        <v>42</v>
      </c>
      <c r="E167" s="1">
        <v>64</v>
      </c>
      <c r="F167" s="1">
        <v>37</v>
      </c>
      <c r="G167" s="67"/>
      <c r="H167" s="1"/>
      <c r="I167" s="81">
        <f t="shared" si="5"/>
        <v>30.14</v>
      </c>
    </row>
    <row r="168" spans="1:9" ht="15.75" thickBot="1" x14ac:dyDescent="0.3">
      <c r="A168" s="5">
        <v>2</v>
      </c>
      <c r="B168" s="4">
        <v>1860006</v>
      </c>
      <c r="C168" s="2"/>
      <c r="D168" s="1">
        <v>44</v>
      </c>
      <c r="E168" s="1">
        <v>85</v>
      </c>
      <c r="F168" s="1">
        <v>70.5</v>
      </c>
      <c r="G168" s="1">
        <v>62.5</v>
      </c>
      <c r="H168" s="1"/>
      <c r="I168" s="81">
        <f t="shared" si="5"/>
        <v>55.27</v>
      </c>
    </row>
    <row r="169" spans="1:9" ht="15.75" thickBot="1" x14ac:dyDescent="0.3">
      <c r="A169" s="5">
        <v>2</v>
      </c>
      <c r="B169" s="4">
        <v>1860014</v>
      </c>
      <c r="C169" s="2"/>
      <c r="D169" s="1">
        <v>42</v>
      </c>
      <c r="E169" s="1">
        <v>122</v>
      </c>
      <c r="F169" s="1">
        <v>74</v>
      </c>
      <c r="G169" s="1">
        <v>77.5</v>
      </c>
      <c r="H169" s="1"/>
      <c r="I169" s="81">
        <f t="shared" si="5"/>
        <v>68.7</v>
      </c>
    </row>
    <row r="170" spans="1:9" ht="15.75" thickBot="1" x14ac:dyDescent="0.3">
      <c r="A170" s="5">
        <v>2</v>
      </c>
      <c r="B170" s="4">
        <v>1860030</v>
      </c>
      <c r="C170" s="2"/>
      <c r="D170" s="1">
        <v>42</v>
      </c>
      <c r="E170" s="1">
        <v>46</v>
      </c>
      <c r="F170" s="1">
        <v>51</v>
      </c>
      <c r="G170" s="1">
        <v>50</v>
      </c>
      <c r="H170" s="1"/>
      <c r="I170" s="81">
        <f t="shared" si="5"/>
        <v>38.080000000000005</v>
      </c>
    </row>
    <row r="171" spans="1:9" ht="15.75" thickBot="1" x14ac:dyDescent="0.3">
      <c r="A171" s="5">
        <v>2</v>
      </c>
      <c r="B171" s="4">
        <v>1860048</v>
      </c>
      <c r="C171" s="2"/>
      <c r="D171" s="1">
        <v>34</v>
      </c>
      <c r="E171" s="1">
        <v>70</v>
      </c>
      <c r="F171" s="1">
        <v>60.25</v>
      </c>
      <c r="G171" s="1">
        <v>70</v>
      </c>
      <c r="H171" s="1"/>
      <c r="I171" s="81">
        <f t="shared" si="5"/>
        <v>49.370000000000005</v>
      </c>
    </row>
    <row r="172" spans="1:9" ht="15.75" thickBot="1" x14ac:dyDescent="0.3">
      <c r="A172" s="5">
        <v>2</v>
      </c>
      <c r="B172" s="4">
        <v>1860055</v>
      </c>
      <c r="C172" s="2"/>
      <c r="D172" s="1">
        <v>48</v>
      </c>
      <c r="E172" s="1">
        <v>93</v>
      </c>
      <c r="F172" s="1">
        <v>70</v>
      </c>
      <c r="G172" s="1">
        <v>45</v>
      </c>
      <c r="H172" s="1"/>
      <c r="I172" s="81">
        <f t="shared" si="5"/>
        <v>54.35</v>
      </c>
    </row>
    <row r="173" spans="1:9" ht="15.75" thickBot="1" x14ac:dyDescent="0.3">
      <c r="A173" s="5">
        <v>2</v>
      </c>
      <c r="B173" s="4">
        <v>1860063</v>
      </c>
      <c r="C173" s="2"/>
      <c r="D173" s="1">
        <v>42</v>
      </c>
      <c r="E173" s="1">
        <v>98.5</v>
      </c>
      <c r="F173" s="1">
        <v>71</v>
      </c>
      <c r="G173" s="1">
        <v>57.5</v>
      </c>
      <c r="H173" s="1"/>
      <c r="I173" s="81">
        <f t="shared" si="5"/>
        <v>57.755000000000003</v>
      </c>
    </row>
    <row r="174" spans="1:9" ht="15.75" thickBot="1" x14ac:dyDescent="0.3">
      <c r="A174" s="5">
        <v>2</v>
      </c>
      <c r="B174" s="4">
        <v>1860071</v>
      </c>
      <c r="C174" s="2"/>
      <c r="D174" s="1">
        <v>40</v>
      </c>
      <c r="E174" s="1">
        <v>65</v>
      </c>
      <c r="F174" s="1">
        <v>49</v>
      </c>
      <c r="G174" s="1">
        <v>52.5</v>
      </c>
      <c r="H174" s="1"/>
      <c r="I174" s="81">
        <f t="shared" si="5"/>
        <v>43.05</v>
      </c>
    </row>
    <row r="175" spans="1:9" ht="15.75" thickBot="1" x14ac:dyDescent="0.3">
      <c r="A175" s="5">
        <v>2</v>
      </c>
      <c r="B175" s="4">
        <v>1860097</v>
      </c>
      <c r="C175" s="2"/>
      <c r="D175" s="1">
        <v>48</v>
      </c>
      <c r="E175" s="1">
        <v>76</v>
      </c>
      <c r="F175" s="1">
        <v>54.5</v>
      </c>
      <c r="G175" s="1">
        <v>57.5</v>
      </c>
      <c r="H175" s="1"/>
      <c r="I175" s="81">
        <f t="shared" si="5"/>
        <v>49.160000000000004</v>
      </c>
    </row>
    <row r="176" spans="1:9" ht="15.75" thickBot="1" x14ac:dyDescent="0.3">
      <c r="A176" s="5">
        <v>2</v>
      </c>
      <c r="B176" s="4">
        <v>1875780</v>
      </c>
      <c r="C176" s="2"/>
      <c r="D176" s="1">
        <v>60</v>
      </c>
      <c r="E176" s="1">
        <v>128</v>
      </c>
      <c r="F176" s="1">
        <v>92</v>
      </c>
      <c r="G176" s="1">
        <v>87.5</v>
      </c>
      <c r="H176" s="1"/>
      <c r="I176" s="81">
        <f t="shared" si="5"/>
        <v>78.260000000000005</v>
      </c>
    </row>
    <row r="177" spans="1:9" ht="15.75" thickBot="1" x14ac:dyDescent="0.3">
      <c r="A177" s="5">
        <v>2</v>
      </c>
      <c r="B177" s="4">
        <v>1884055</v>
      </c>
      <c r="C177" s="2"/>
      <c r="D177" s="1">
        <v>42</v>
      </c>
      <c r="E177" s="1">
        <v>69</v>
      </c>
      <c r="F177" s="67"/>
      <c r="G177" s="1">
        <v>50</v>
      </c>
      <c r="H177" s="1"/>
      <c r="I177" s="81">
        <f t="shared" si="5"/>
        <v>34.090000000000003</v>
      </c>
    </row>
    <row r="178" spans="1:9" ht="15.75" thickBot="1" x14ac:dyDescent="0.3">
      <c r="A178" s="5">
        <v>2</v>
      </c>
      <c r="B178" s="4">
        <v>1905579</v>
      </c>
      <c r="C178" s="2"/>
      <c r="D178" s="1">
        <v>38</v>
      </c>
      <c r="E178" s="1">
        <v>94</v>
      </c>
      <c r="F178" s="1">
        <v>36</v>
      </c>
      <c r="G178" s="1">
        <v>80</v>
      </c>
      <c r="H178" s="1"/>
      <c r="I178" s="81">
        <f t="shared" si="5"/>
        <v>53.52</v>
      </c>
    </row>
    <row r="179" spans="1:9" ht="15.75" thickBot="1" x14ac:dyDescent="0.3">
      <c r="A179" s="5">
        <v>2</v>
      </c>
      <c r="B179" s="4">
        <v>1918176</v>
      </c>
      <c r="C179" s="2"/>
      <c r="D179" s="1">
        <v>48</v>
      </c>
      <c r="E179" s="1">
        <v>96</v>
      </c>
      <c r="F179" s="1">
        <v>77.5</v>
      </c>
      <c r="G179" s="1">
        <v>65</v>
      </c>
      <c r="H179" s="1"/>
      <c r="I179" s="81">
        <f t="shared" si="5"/>
        <v>60.660000000000004</v>
      </c>
    </row>
    <row r="180" spans="1:9" ht="15.75" thickBot="1" x14ac:dyDescent="0.3">
      <c r="A180" s="5">
        <v>2</v>
      </c>
      <c r="B180" s="4">
        <v>1918200</v>
      </c>
      <c r="C180" s="2"/>
      <c r="D180" s="1">
        <v>56</v>
      </c>
      <c r="E180" s="1">
        <v>124</v>
      </c>
      <c r="F180" s="1">
        <v>89</v>
      </c>
      <c r="G180" s="1">
        <v>102.5</v>
      </c>
      <c r="H180" s="1"/>
      <c r="I180" s="81">
        <f t="shared" si="5"/>
        <v>79.06</v>
      </c>
    </row>
    <row r="181" spans="1:9" ht="15.75" thickBot="1" x14ac:dyDescent="0.3">
      <c r="A181" s="5">
        <v>2</v>
      </c>
      <c r="B181" s="4">
        <v>1918549</v>
      </c>
      <c r="C181" s="2"/>
      <c r="D181" s="1">
        <v>30</v>
      </c>
      <c r="E181" s="1">
        <v>86</v>
      </c>
      <c r="F181" s="1">
        <v>30.25</v>
      </c>
      <c r="G181" s="1">
        <v>42.5</v>
      </c>
      <c r="H181" s="1"/>
      <c r="I181" s="81">
        <f t="shared" si="5"/>
        <v>41.67</v>
      </c>
    </row>
    <row r="182" spans="1:9" ht="15.75" thickBot="1" x14ac:dyDescent="0.3">
      <c r="A182" s="5">
        <v>2</v>
      </c>
      <c r="B182" s="4">
        <v>1918986</v>
      </c>
      <c r="C182" s="2"/>
      <c r="D182" s="1">
        <v>48</v>
      </c>
      <c r="E182" s="1">
        <v>76</v>
      </c>
      <c r="F182" s="1">
        <v>60.25</v>
      </c>
      <c r="G182" s="1">
        <v>45</v>
      </c>
      <c r="H182" s="1"/>
      <c r="I182" s="81">
        <f t="shared" si="5"/>
        <v>47.81</v>
      </c>
    </row>
    <row r="183" spans="1:9" ht="15.75" thickBot="1" x14ac:dyDescent="0.3">
      <c r="A183" s="5">
        <v>2</v>
      </c>
      <c r="B183" s="4">
        <v>1945187</v>
      </c>
      <c r="C183" s="2"/>
      <c r="D183" s="67"/>
      <c r="E183" s="67"/>
      <c r="F183" s="67"/>
      <c r="G183" s="67"/>
      <c r="H183" s="1"/>
      <c r="I183" s="81">
        <f t="shared" si="5"/>
        <v>0</v>
      </c>
    </row>
    <row r="184" spans="1:9" ht="16.5" thickBot="1" x14ac:dyDescent="0.3">
      <c r="A184" s="75">
        <v>3</v>
      </c>
      <c r="B184" s="4">
        <v>1554781</v>
      </c>
      <c r="C184" s="2"/>
      <c r="D184" s="1">
        <v>62</v>
      </c>
      <c r="E184" s="1">
        <v>124</v>
      </c>
      <c r="F184" s="1">
        <v>95</v>
      </c>
      <c r="G184" s="1">
        <v>95</v>
      </c>
      <c r="H184" s="1"/>
      <c r="I184" s="81">
        <f t="shared" si="5"/>
        <v>79.540000000000006</v>
      </c>
    </row>
    <row r="185" spans="1:9" x14ac:dyDescent="0.25">
      <c r="A185" t="s">
        <v>14</v>
      </c>
      <c r="B185">
        <f>COUNT(B4:B184)</f>
        <v>181</v>
      </c>
      <c r="C185" s="43">
        <f t="shared" ref="C185:I185" si="6">COUNT(C4:C184)</f>
        <v>0</v>
      </c>
      <c r="D185" s="43">
        <f t="shared" si="6"/>
        <v>172</v>
      </c>
      <c r="E185" s="43">
        <f t="shared" si="6"/>
        <v>166</v>
      </c>
      <c r="F185" s="43">
        <f t="shared" si="6"/>
        <v>163</v>
      </c>
      <c r="G185" s="43">
        <f t="shared" si="6"/>
        <v>162</v>
      </c>
      <c r="H185" s="43">
        <f t="shared" si="6"/>
        <v>0</v>
      </c>
      <c r="I185" s="44">
        <f t="shared" si="6"/>
        <v>181</v>
      </c>
    </row>
    <row r="186" spans="1:9" x14ac:dyDescent="0.25">
      <c r="A186" t="s">
        <v>15</v>
      </c>
      <c r="C186" s="44" t="e">
        <f t="shared" ref="C186:I186" si="7">AVERAGE(C4:C184)</f>
        <v>#DIV/0!</v>
      </c>
      <c r="D186" s="44">
        <f t="shared" si="7"/>
        <v>42.488372093023258</v>
      </c>
      <c r="E186" s="44">
        <f t="shared" si="7"/>
        <v>82.010542168674704</v>
      </c>
      <c r="F186" s="44">
        <f t="shared" si="7"/>
        <v>53.787116564417175</v>
      </c>
      <c r="G186" s="44">
        <f t="shared" si="7"/>
        <v>58.950617283950621</v>
      </c>
      <c r="H186" s="44" t="e">
        <f t="shared" si="7"/>
        <v>#DIV/0!</v>
      </c>
      <c r="I186" s="44">
        <f t="shared" si="7"/>
        <v>45.796754143646424</v>
      </c>
    </row>
    <row r="187" spans="1:9" x14ac:dyDescent="0.25">
      <c r="A187" t="s">
        <v>16</v>
      </c>
      <c r="C187" s="44" t="e">
        <f t="shared" ref="C187:I187" si="8">STDEV(C4:C184)</f>
        <v>#DIV/0!</v>
      </c>
      <c r="D187" s="44">
        <f t="shared" si="8"/>
        <v>8.7802865131241674</v>
      </c>
      <c r="E187" s="44">
        <f t="shared" si="8"/>
        <v>27.858970488407653</v>
      </c>
      <c r="F187" s="44">
        <f t="shared" si="8"/>
        <v>20.159763578980851</v>
      </c>
      <c r="G187" s="44">
        <f t="shared" si="8"/>
        <v>16.201200963511067</v>
      </c>
      <c r="H187" s="44" t="e">
        <f t="shared" si="8"/>
        <v>#DIV/0!</v>
      </c>
      <c r="I187" s="44">
        <f t="shared" si="8"/>
        <v>18.735319550963524</v>
      </c>
    </row>
    <row r="188" spans="1:9" x14ac:dyDescent="0.25">
      <c r="A188" t="s">
        <v>17</v>
      </c>
      <c r="C188" s="43" t="e">
        <f t="shared" ref="C188:I188" si="9">MEDIAN(C4:C184)</f>
        <v>#NUM!</v>
      </c>
      <c r="D188" s="43">
        <f t="shared" si="9"/>
        <v>44</v>
      </c>
      <c r="E188" s="43">
        <f t="shared" si="9"/>
        <v>83</v>
      </c>
      <c r="F188" s="43">
        <f t="shared" si="9"/>
        <v>57</v>
      </c>
      <c r="G188" s="43">
        <f t="shared" si="9"/>
        <v>60</v>
      </c>
      <c r="H188" s="43" t="e">
        <f t="shared" si="9"/>
        <v>#NUM!</v>
      </c>
      <c r="I188" s="44">
        <f t="shared" si="9"/>
        <v>49.265000000000001</v>
      </c>
    </row>
    <row r="189" spans="1:9" x14ac:dyDescent="0.25">
      <c r="A189" t="s">
        <v>18</v>
      </c>
      <c r="C189" s="56">
        <f t="shared" ref="C189:I189" si="10">MAX(C4:C184)</f>
        <v>0</v>
      </c>
      <c r="D189" s="56">
        <f t="shared" si="10"/>
        <v>62</v>
      </c>
      <c r="E189" s="56">
        <f t="shared" si="10"/>
        <v>130</v>
      </c>
      <c r="F189" s="56">
        <f t="shared" si="10"/>
        <v>95</v>
      </c>
      <c r="G189" s="56">
        <f t="shared" si="10"/>
        <v>102.5</v>
      </c>
      <c r="H189" s="56">
        <f t="shared" si="10"/>
        <v>0</v>
      </c>
      <c r="I189" s="69">
        <f t="shared" si="10"/>
        <v>79.540000000000006</v>
      </c>
    </row>
    <row r="190" spans="1:9" x14ac:dyDescent="0.25">
      <c r="A190" t="s">
        <v>19</v>
      </c>
      <c r="C190" s="56">
        <f t="shared" ref="C190:I190" si="11">MIN(C4:C184)</f>
        <v>0</v>
      </c>
      <c r="D190" s="56">
        <f t="shared" si="11"/>
        <v>10</v>
      </c>
      <c r="E190" s="56">
        <f t="shared" si="11"/>
        <v>17</v>
      </c>
      <c r="F190" s="56">
        <f t="shared" si="11"/>
        <v>1</v>
      </c>
      <c r="G190" s="56">
        <f t="shared" si="11"/>
        <v>0</v>
      </c>
      <c r="H190" s="56">
        <f t="shared" si="11"/>
        <v>0</v>
      </c>
      <c r="I190" s="69">
        <f t="shared" si="11"/>
        <v>0</v>
      </c>
    </row>
    <row r="191" spans="1:9" x14ac:dyDescent="0.25">
      <c r="A191" t="s">
        <v>20</v>
      </c>
      <c r="C191" s="56">
        <v>181</v>
      </c>
      <c r="D191" s="56">
        <v>181</v>
      </c>
      <c r="E191" s="56">
        <v>181</v>
      </c>
      <c r="F191" s="56">
        <v>181</v>
      </c>
      <c r="G191" s="56">
        <v>181</v>
      </c>
      <c r="H191" s="56">
        <v>181</v>
      </c>
      <c r="I191" s="69">
        <v>181</v>
      </c>
    </row>
    <row r="192" spans="1:9" x14ac:dyDescent="0.25">
      <c r="A192" t="s">
        <v>21</v>
      </c>
      <c r="C192" s="56">
        <f t="shared" ref="C192:I192" si="12">+C191-C185</f>
        <v>181</v>
      </c>
      <c r="D192" s="56">
        <f t="shared" si="12"/>
        <v>9</v>
      </c>
      <c r="E192" s="56">
        <f t="shared" si="12"/>
        <v>15</v>
      </c>
      <c r="F192" s="56">
        <f t="shared" si="12"/>
        <v>18</v>
      </c>
      <c r="G192" s="56">
        <f t="shared" si="12"/>
        <v>19</v>
      </c>
      <c r="H192" s="56">
        <f t="shared" si="12"/>
        <v>181</v>
      </c>
      <c r="I192" s="69">
        <f t="shared" si="12"/>
        <v>0</v>
      </c>
    </row>
    <row r="193" spans="1:9" x14ac:dyDescent="0.25">
      <c r="C193" s="56"/>
      <c r="D193" s="56"/>
      <c r="E193" s="56"/>
      <c r="F193" s="56"/>
      <c r="G193" s="56"/>
      <c r="H193" s="57"/>
      <c r="I193" s="69"/>
    </row>
    <row r="194" spans="1:9" x14ac:dyDescent="0.25">
      <c r="A194" t="s">
        <v>27</v>
      </c>
      <c r="B194" t="s">
        <v>28</v>
      </c>
      <c r="C194" s="64" t="e">
        <f t="shared" ref="C194" si="13">AVERAGE(C4:C98)</f>
        <v>#DIV/0!</v>
      </c>
      <c r="D194" s="64">
        <f t="shared" ref="D194:I194" si="14">AVERAGE(D4:D98)</f>
        <v>40.831460674157306</v>
      </c>
      <c r="E194" s="64">
        <f t="shared" si="14"/>
        <v>78.382530120481931</v>
      </c>
      <c r="F194" s="64">
        <f t="shared" si="14"/>
        <v>50.153125000000003</v>
      </c>
      <c r="G194" s="64">
        <f t="shared" si="14"/>
        <v>56.26543209876543</v>
      </c>
      <c r="H194" s="64" t="e">
        <f t="shared" si="14"/>
        <v>#DIV/0!</v>
      </c>
      <c r="I194" s="64">
        <f t="shared" si="14"/>
        <v>41.504447368421054</v>
      </c>
    </row>
    <row r="195" spans="1:9" x14ac:dyDescent="0.25">
      <c r="B195" t="s">
        <v>29</v>
      </c>
      <c r="C195" s="64" t="e">
        <f>AVERAGE(C99:C183)</f>
        <v>#DIV/0!</v>
      </c>
      <c r="D195" s="64">
        <f t="shared" ref="D195:I195" si="15">AVERAGE(D99:D183)</f>
        <v>44.048780487804876</v>
      </c>
      <c r="E195" s="64">
        <f t="shared" si="15"/>
        <v>85.170731707317074</v>
      </c>
      <c r="F195" s="64">
        <f t="shared" si="15"/>
        <v>56.829878048780493</v>
      </c>
      <c r="G195" s="64">
        <f t="shared" si="15"/>
        <v>61.21875</v>
      </c>
      <c r="H195" s="64" t="e">
        <f t="shared" si="15"/>
        <v>#DIV/0!</v>
      </c>
      <c r="I195" s="64">
        <f t="shared" si="15"/>
        <v>50.197058823529431</v>
      </c>
    </row>
    <row r="196" spans="1:9" x14ac:dyDescent="0.25">
      <c r="A196" t="s">
        <v>30</v>
      </c>
      <c r="B196" t="s">
        <v>28</v>
      </c>
      <c r="C196" s="64" t="e">
        <f t="shared" ref="C196" si="16">MEDIAN(C4:C98)</f>
        <v>#NUM!</v>
      </c>
      <c r="D196" s="64">
        <f t="shared" ref="D196:I196" si="17">MEDIAN(D4:D98)</f>
        <v>42</v>
      </c>
      <c r="E196" s="64">
        <f t="shared" si="17"/>
        <v>82</v>
      </c>
      <c r="F196" s="64">
        <f t="shared" si="17"/>
        <v>53.625</v>
      </c>
      <c r="G196" s="64">
        <f t="shared" si="17"/>
        <v>55</v>
      </c>
      <c r="H196" s="64" t="e">
        <f t="shared" si="17"/>
        <v>#NUM!</v>
      </c>
      <c r="I196" s="64">
        <f t="shared" si="17"/>
        <v>46.42</v>
      </c>
    </row>
    <row r="197" spans="1:9" x14ac:dyDescent="0.25">
      <c r="B197" t="s">
        <v>31</v>
      </c>
      <c r="C197" s="64" t="e">
        <f>MEDIAN(C99:C183)</f>
        <v>#NUM!</v>
      </c>
      <c r="D197" s="64">
        <f t="shared" ref="D197:I197" si="18">MEDIAN(D99:D183)</f>
        <v>44</v>
      </c>
      <c r="E197" s="64">
        <f t="shared" si="18"/>
        <v>85.5</v>
      </c>
      <c r="F197" s="64">
        <f t="shared" si="18"/>
        <v>58.875</v>
      </c>
      <c r="G197" s="64">
        <f t="shared" si="18"/>
        <v>60</v>
      </c>
      <c r="H197" s="64" t="e">
        <f t="shared" si="18"/>
        <v>#NUM!</v>
      </c>
      <c r="I197" s="64">
        <f t="shared" si="18"/>
        <v>53.09</v>
      </c>
    </row>
    <row r="198" spans="1:9" x14ac:dyDescent="0.25">
      <c r="A198" t="s">
        <v>32</v>
      </c>
      <c r="B198" t="s">
        <v>28</v>
      </c>
      <c r="C198" s="64" t="e">
        <f t="shared" ref="C198" si="19">STDEV(C4:C98)</f>
        <v>#DIV/0!</v>
      </c>
      <c r="D198" s="64">
        <f t="shared" ref="D198:I198" si="20">STDEV(D4:D98)</f>
        <v>9.0494047456877986</v>
      </c>
      <c r="E198" s="64">
        <f t="shared" si="20"/>
        <v>29.213896244156231</v>
      </c>
      <c r="F198" s="64">
        <f t="shared" si="20"/>
        <v>20.937198656437154</v>
      </c>
      <c r="G198" s="64">
        <f t="shared" si="20"/>
        <v>16.905636341867076</v>
      </c>
      <c r="H198" s="64" t="e">
        <f t="shared" si="20"/>
        <v>#DIV/0!</v>
      </c>
      <c r="I198" s="64">
        <f t="shared" si="20"/>
        <v>20.109226841083096</v>
      </c>
    </row>
    <row r="199" spans="1:9" x14ac:dyDescent="0.25">
      <c r="B199" t="s">
        <v>33</v>
      </c>
      <c r="C199" s="64" t="e">
        <f>STDEV(C99:C183)</f>
        <v>#DIV/0!</v>
      </c>
      <c r="D199" s="64">
        <f t="shared" ref="D199:I199" si="21">STDEV(D99:D183)</f>
        <v>7.9751193946314576</v>
      </c>
      <c r="E199" s="64">
        <f t="shared" si="21"/>
        <v>25.915963371688225</v>
      </c>
      <c r="F199" s="64">
        <f t="shared" si="21"/>
        <v>18.490673090587279</v>
      </c>
      <c r="G199" s="64">
        <f t="shared" si="21"/>
        <v>14.712399779725978</v>
      </c>
      <c r="H199" s="64" t="e">
        <f t="shared" si="21"/>
        <v>#DIV/0!</v>
      </c>
      <c r="I199" s="64">
        <f t="shared" si="21"/>
        <v>15.673634430038762</v>
      </c>
    </row>
    <row r="200" spans="1:9" x14ac:dyDescent="0.25">
      <c r="A200" t="s">
        <v>18</v>
      </c>
      <c r="B200" t="s">
        <v>28</v>
      </c>
      <c r="C200" s="64">
        <f t="shared" ref="C200" si="22">MAX(C4:C98)</f>
        <v>0</v>
      </c>
      <c r="D200" s="64">
        <f t="shared" ref="D200:I200" si="23">MAX(D4:D98)</f>
        <v>60</v>
      </c>
      <c r="E200" s="64">
        <f t="shared" si="23"/>
        <v>128</v>
      </c>
      <c r="F200" s="64">
        <f t="shared" si="23"/>
        <v>79.5</v>
      </c>
      <c r="G200" s="64">
        <f t="shared" si="23"/>
        <v>97.5</v>
      </c>
      <c r="H200" s="64">
        <f t="shared" si="23"/>
        <v>0</v>
      </c>
      <c r="I200" s="64">
        <f t="shared" si="23"/>
        <v>76.740000000000009</v>
      </c>
    </row>
    <row r="201" spans="1:9" x14ac:dyDescent="0.25">
      <c r="B201" t="s">
        <v>33</v>
      </c>
      <c r="C201" s="64">
        <f>MAX(C99:C183)</f>
        <v>0</v>
      </c>
      <c r="D201" s="64">
        <f t="shared" ref="D201:I201" si="24">MAX(D99:D183)</f>
        <v>60</v>
      </c>
      <c r="E201" s="64">
        <f t="shared" si="24"/>
        <v>130</v>
      </c>
      <c r="F201" s="64">
        <f t="shared" si="24"/>
        <v>92</v>
      </c>
      <c r="G201" s="64">
        <f t="shared" si="24"/>
        <v>102.5</v>
      </c>
      <c r="H201" s="64">
        <f t="shared" si="24"/>
        <v>0</v>
      </c>
      <c r="I201" s="64">
        <f t="shared" si="24"/>
        <v>79.06</v>
      </c>
    </row>
    <row r="202" spans="1:9" x14ac:dyDescent="0.25">
      <c r="A202" t="s">
        <v>19</v>
      </c>
      <c r="B202" t="s">
        <v>28</v>
      </c>
      <c r="C202" s="64">
        <f t="shared" ref="C202" si="25">MIN(C4:C98)</f>
        <v>0</v>
      </c>
      <c r="D202" s="64">
        <f t="shared" ref="D202:I202" si="26">MIN(D4:D98)</f>
        <v>10</v>
      </c>
      <c r="E202" s="64">
        <f t="shared" si="26"/>
        <v>17</v>
      </c>
      <c r="F202" s="64">
        <f t="shared" si="26"/>
        <v>1</v>
      </c>
      <c r="G202" s="64">
        <f t="shared" si="26"/>
        <v>0</v>
      </c>
      <c r="H202" s="64">
        <f t="shared" si="26"/>
        <v>0</v>
      </c>
      <c r="I202" s="64">
        <f t="shared" si="26"/>
        <v>0</v>
      </c>
    </row>
    <row r="203" spans="1:9" x14ac:dyDescent="0.25">
      <c r="B203" t="s">
        <v>33</v>
      </c>
      <c r="C203" s="64">
        <f>MIN(C99:C183)</f>
        <v>0</v>
      </c>
      <c r="D203" s="64">
        <f t="shared" ref="D203:I203" si="27">MIN(D99:D183)</f>
        <v>20</v>
      </c>
      <c r="E203" s="64">
        <f t="shared" si="27"/>
        <v>36</v>
      </c>
      <c r="F203" s="64">
        <f t="shared" si="27"/>
        <v>14</v>
      </c>
      <c r="G203" s="64">
        <f t="shared" si="27"/>
        <v>22.5</v>
      </c>
      <c r="H203" s="64">
        <f t="shared" si="27"/>
        <v>0</v>
      </c>
      <c r="I203" s="64">
        <f t="shared" si="27"/>
        <v>0</v>
      </c>
    </row>
    <row r="204" spans="1:9" ht="30" x14ac:dyDescent="0.25">
      <c r="A204" s="73" t="s">
        <v>38</v>
      </c>
      <c r="B204" t="s">
        <v>28</v>
      </c>
      <c r="C204" s="74" t="e">
        <f>+C194/C2</f>
        <v>#DIV/0!</v>
      </c>
      <c r="D204" s="74">
        <f t="shared" ref="D204:H204" si="28">+D194/D2</f>
        <v>0.65857194635737593</v>
      </c>
      <c r="E204" s="74">
        <f t="shared" si="28"/>
        <v>0.56798934869914441</v>
      </c>
      <c r="F204" s="74">
        <f t="shared" si="28"/>
        <v>0.49656559405940598</v>
      </c>
      <c r="G204" s="74">
        <f t="shared" si="28"/>
        <v>0.48926462694578637</v>
      </c>
      <c r="H204" s="74" t="e">
        <f t="shared" si="28"/>
        <v>#DIV/0!</v>
      </c>
      <c r="I204" s="82"/>
    </row>
    <row r="205" spans="1:9" x14ac:dyDescent="0.25">
      <c r="B205" t="s">
        <v>33</v>
      </c>
      <c r="C205" s="74" t="e">
        <f>+C195/C2</f>
        <v>#DIV/0!</v>
      </c>
      <c r="D205" s="74">
        <f t="shared" ref="D205:H205" si="29">+D195/D2</f>
        <v>0.7104642014162077</v>
      </c>
      <c r="E205" s="74">
        <f t="shared" si="29"/>
        <v>0.61717921527041353</v>
      </c>
      <c r="F205" s="74">
        <f t="shared" si="29"/>
        <v>0.56267205988891578</v>
      </c>
      <c r="G205" s="74">
        <f t="shared" si="29"/>
        <v>0.53233695652173918</v>
      </c>
      <c r="H205" s="74" t="e">
        <f t="shared" si="29"/>
        <v>#DIV/0!</v>
      </c>
      <c r="I205" s="82"/>
    </row>
  </sheetData>
  <sortState ref="A4:K184">
    <sortCondition ref="A4:A184"/>
    <sortCondition ref="B4:B1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 1</vt:lpstr>
      <vt:lpstr>Exam 2</vt:lpstr>
      <vt:lpstr>Exam3</vt:lpstr>
      <vt:lpstr>Exam 4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MUGAN</dc:creator>
  <cp:lastModifiedBy>Can</cp:lastModifiedBy>
  <cp:lastPrinted>2012-11-24T07:19:34Z</cp:lastPrinted>
  <dcterms:created xsi:type="dcterms:W3CDTF">2012-10-15T12:04:29Z</dcterms:created>
  <dcterms:modified xsi:type="dcterms:W3CDTF">2012-12-23T15:52:13Z</dcterms:modified>
</cp:coreProperties>
</file>